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rv-fs1\CLD_public$\Nouvelle structure\8000 Développement rural\8200 MRC de Montmagny\8240 Pacte rural\Suivi Pacte rural 2020-2024\Reddition de compte\Trimestrielle janv_mars 2025\"/>
    </mc:Choice>
  </mc:AlternateContent>
  <xr:revisionPtr revIDLastSave="0" documentId="13_ncr:1_{B2A3366E-814C-4199-BA62-FD676F42CE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jets" sheetId="2" r:id="rId1"/>
    <sheet name="Ententes" sheetId="3" r:id="rId2"/>
    <sheet name="Dépenses administratives" sheetId="4" r:id="rId3"/>
    <sheet name="Apport MRC" sheetId="5" r:id="rId4"/>
    <sheet name="Bilan financie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F20" i="2"/>
  <c r="E20" i="2"/>
</calcChain>
</file>

<file path=xl/sharedStrings.xml><?xml version="1.0" encoding="utf-8"?>
<sst xmlns="http://schemas.openxmlformats.org/spreadsheetml/2006/main" count="274" uniqueCount="122">
  <si>
    <t>Projets dont une partie du finacement provient du FRR-Volet 2 (*)</t>
  </si>
  <si>
    <t>(*)la contribution du FRR-Volet 2, excluant les ententes sectorielles et les dépenses d’administration</t>
  </si>
  <si>
    <t>Informations de base</t>
  </si>
  <si>
    <t>2020</t>
  </si>
  <si>
    <t>2021</t>
  </si>
  <si>
    <t>2022</t>
  </si>
  <si>
    <t>2023</t>
  </si>
  <si>
    <t>2024</t>
  </si>
  <si>
    <t>2025-P1</t>
  </si>
  <si>
    <t>2025-P2</t>
  </si>
  <si>
    <t>Reddition</t>
  </si>
  <si>
    <t>Code Région</t>
  </si>
  <si>
    <t>Région</t>
  </si>
  <si>
    <t>MRC</t>
  </si>
  <si>
    <t>Numéro du projet</t>
  </si>
  <si>
    <t>Priorité d'intervention</t>
  </si>
  <si>
    <t>Nom du bénéficiaire</t>
  </si>
  <si>
    <t>Titre du projet</t>
  </si>
  <si>
    <t>Total contribution FRR-Volet 2</t>
  </si>
  <si>
    <t>Engagé</t>
  </si>
  <si>
    <t>Ajustement engagé</t>
  </si>
  <si>
    <t>Versé</t>
  </si>
  <si>
    <t>Ajustement versé</t>
  </si>
  <si>
    <t xml:space="preserve">Engagé </t>
  </si>
  <si>
    <t xml:space="preserve">Ajustement engagé </t>
  </si>
  <si>
    <t xml:space="preserve">Versé </t>
  </si>
  <si>
    <t xml:space="preserve">Ajustement versé </t>
  </si>
  <si>
    <t xml:space="preserve">Engagé  </t>
  </si>
  <si>
    <t xml:space="preserve">Ajustement engagé  </t>
  </si>
  <si>
    <t xml:space="preserve">Versé  </t>
  </si>
  <si>
    <t xml:space="preserve">Ajustement versé  </t>
  </si>
  <si>
    <t xml:space="preserve">Engagé   </t>
  </si>
  <si>
    <t xml:space="preserve">Ajustement engagé   </t>
  </si>
  <si>
    <t xml:space="preserve">Versé   </t>
  </si>
  <si>
    <t xml:space="preserve">Ajustement versé   </t>
  </si>
  <si>
    <t xml:space="preserve">Engagé    </t>
  </si>
  <si>
    <t xml:space="preserve">Ajustement engagé    </t>
  </si>
  <si>
    <t xml:space="preserve">Versé    </t>
  </si>
  <si>
    <t xml:space="preserve">Ajustement versé    </t>
  </si>
  <si>
    <t xml:space="preserve">Engagé     </t>
  </si>
  <si>
    <t xml:space="preserve">Ajustement engagé     </t>
  </si>
  <si>
    <t xml:space="preserve">Versé     </t>
  </si>
  <si>
    <t xml:space="preserve">Ajustement versé     </t>
  </si>
  <si>
    <t xml:space="preserve">Engagé      </t>
  </si>
  <si>
    <t xml:space="preserve">Ajustement engagé      </t>
  </si>
  <si>
    <t xml:space="preserve">Versé      </t>
  </si>
  <si>
    <t xml:space="preserve">Ajustement versé      </t>
  </si>
  <si>
    <t xml:space="preserve">Engagé       </t>
  </si>
  <si>
    <t xml:space="preserve">Engagé        </t>
  </si>
  <si>
    <t xml:space="preserve">Engagé         </t>
  </si>
  <si>
    <t xml:space="preserve">Engagé          </t>
  </si>
  <si>
    <t xml:space="preserve">Engagé           </t>
  </si>
  <si>
    <t xml:space="preserve">Engagé            </t>
  </si>
  <si>
    <t xml:space="preserve">Engagé             </t>
  </si>
  <si>
    <t>12</t>
  </si>
  <si>
    <t>Chaudière-Appalaches</t>
  </si>
  <si>
    <t>Municipalité régionale de comté de Montmagny</t>
  </si>
  <si>
    <t>Non</t>
  </si>
  <si>
    <t>Ville de Montmagny</t>
  </si>
  <si>
    <t>Autres</t>
  </si>
  <si>
    <t>Planification et aménagement du territoire</t>
  </si>
  <si>
    <t>MRC de Montmagny</t>
  </si>
  <si>
    <t>La promotion de l'entrepreneuriat, le soutien à l'entrepreneuriat et à l'entreprise (industrielle, touristique, agricole et autres types)</t>
  </si>
  <si>
    <t xml:space="preserve">Actions régionales </t>
  </si>
  <si>
    <t>TCA de la MRC de Montmagny</t>
  </si>
  <si>
    <t>Municipalité de Berthier-sur-Mer</t>
  </si>
  <si>
    <t>Oui</t>
  </si>
  <si>
    <t xml:space="preserve">Municipalité de Cap-St-Ignace </t>
  </si>
  <si>
    <t>Municipalité de St-François-sur-Rivière-du-Sud</t>
  </si>
  <si>
    <t>Municipalité de L'Isle-aux-Grues</t>
  </si>
  <si>
    <t>Municipalité de Notre-Dame-du-Rosaire</t>
  </si>
  <si>
    <t>Municipalité de St-Paul-de-Montminy</t>
  </si>
  <si>
    <t xml:space="preserve">Actions pour assurer le maintien d'un service de proximité à Notre-Dame-du-Rosaire </t>
  </si>
  <si>
    <t xml:space="preserve">Terrain de jeu intermunicipal - secteur centre </t>
  </si>
  <si>
    <t xml:space="preserve">Centre de plein air Ste-Apolline </t>
  </si>
  <si>
    <t xml:space="preserve">Piste multifonctionnelle </t>
  </si>
  <si>
    <t>Soutien à l'entrepreneuriat et aux entreprises 2025</t>
  </si>
  <si>
    <t>Implication et soutien des agents ruraux 2025</t>
  </si>
  <si>
    <t>Action et soutien au PDZA et développement agroalimentaire 2025</t>
  </si>
  <si>
    <t>Ententes sectorielles dont une partie du financement provient du FRR-Volet 2 (*)</t>
  </si>
  <si>
    <t>(*)la contribution du FRR-Volet 2, excluant les projets  et les dépenses d'administration</t>
  </si>
  <si>
    <t>FRR-Volet 2</t>
  </si>
  <si>
    <t>Contribution autres partenaires</t>
  </si>
  <si>
    <t>Numéro de l'entente</t>
  </si>
  <si>
    <t>Titre de l'entente</t>
  </si>
  <si>
    <t>Entente provenant d'un ancien fonds (FDT)</t>
  </si>
  <si>
    <t>Date début</t>
  </si>
  <si>
    <t>Date fin</t>
  </si>
  <si>
    <t>Coût total engagé de l'entente</t>
  </si>
  <si>
    <t>Développement du secteur bioalimentaire</t>
  </si>
  <si>
    <t>Entente sectorielle de développement en matière de soutien à la concertation régionale</t>
  </si>
  <si>
    <t>Entente de secteur bioalimentaire 2021-2024</t>
  </si>
  <si>
    <t>Fonds de développement  territorial et économique (FDTÉ) MRC de L'Islet et MRC de  Montmagny</t>
  </si>
  <si>
    <t>Entente sectorielle en matière d'attraction, d'intégration citoyenne ... (PAC)</t>
  </si>
  <si>
    <t>Dépenses adiministratives relatives à la gestion de l'entente FRR-Volet 2 (*)</t>
  </si>
  <si>
    <t>Code région</t>
  </si>
  <si>
    <t>Identification des dépenses</t>
  </si>
  <si>
    <t>Élus</t>
  </si>
  <si>
    <t>Personnel administratif</t>
  </si>
  <si>
    <t>Apport de la MRC</t>
  </si>
  <si>
    <t>Type de l'apport</t>
  </si>
  <si>
    <t>Bilan financier</t>
  </si>
  <si>
    <t>Période</t>
  </si>
  <si>
    <t>Enveloppe déléguée</t>
  </si>
  <si>
    <t>Ancien fonds (FDT)</t>
  </si>
  <si>
    <t>Intérêts générés</t>
  </si>
  <si>
    <t>Sommes ajoutées par la MRC</t>
  </si>
  <si>
    <t>FRR-Volet 2 : Total disponible</t>
  </si>
  <si>
    <t>Sommes engagées</t>
  </si>
  <si>
    <t>Ajustement</t>
  </si>
  <si>
    <t>FRR-Volet 2 : sommes non engagées de la période</t>
  </si>
  <si>
    <t>Sommes versées</t>
  </si>
  <si>
    <t>Ajustement des versements</t>
  </si>
  <si>
    <t>Phase 1 - Parc fluvial de Berthier-sur-Mer</t>
  </si>
  <si>
    <t xml:space="preserve">Aménagement d'un centre d'entraînement à Cap-Saint-Ignace </t>
  </si>
  <si>
    <t>Protection du ciel étoilé de la MRC de Montmagny</t>
  </si>
  <si>
    <t>Étude concernant le circuit Est-Ouest et ressource pour assurer la relève au TCA</t>
  </si>
  <si>
    <t>Aménagement du Parc Franco-Fun - Phase 1</t>
  </si>
  <si>
    <t>Amélioration des activités et aménagements au Parc et au Centre de la Volière</t>
  </si>
  <si>
    <t xml:space="preserve">Zone d'embarquement </t>
  </si>
  <si>
    <t xml:space="preserve">Frais d'aministration 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</si>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</sst>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##\ ###\ ###\ ###\ ##0.00\ \$"/>
    <numFmt numFmtId="165" formatCode="####"/>
  </numFmts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6699CC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80808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808080"/>
      </bottom>
      <diagonal/>
    </border>
  </borders>
  <cellStyleXfs count="1">
    <xf numFmtId="0" fontId="0" fillId="0" borderId="0" applyBorder="0"/>
  </cellStyleXfs>
  <cellXfs count="24">
    <xf numFmtId="0" fontId="0" fillId="0" borderId="0" xfId="0"/>
    <xf numFmtId="164" fontId="0" fillId="0" borderId="0" xfId="0" applyNumberFormat="1"/>
    <xf numFmtId="165" fontId="2" fillId="4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/>
    <xf numFmtId="164" fontId="0" fillId="0" borderId="0" xfId="0" applyNumberFormat="1" applyAlignment="1">
      <alignment vertical="center"/>
    </xf>
    <xf numFmtId="44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165" fontId="2" fillId="4" borderId="5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87"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4" formatCode="###\ ###\ ###\ ###\ ##0.00\ \$"/>
    </dxf>
    <dxf>
      <numFmt numFmtId="166" formatCode="m/d/yyyy"/>
    </dxf>
    <dxf>
      <numFmt numFmtId="166" formatCode="m/d/yyyy"/>
    </dxf>
    <dxf>
      <numFmt numFmtId="164" formatCode="###\ ###\ ###\ ###\ ##0.00\ \$"/>
    </dxf>
    <dxf>
      <numFmt numFmtId="164" formatCode="###\ ###\ ###\ ###\ ##0.00\ \$"/>
    </dxf>
    <dxf>
      <numFmt numFmtId="34" formatCode="_ * #,##0.00_)\ &quot;$&quot;_ ;_ * \(#,##0.00\)\ &quot;$&quot;_ ;_ * &quot;-&quot;??_)\ &quot;$&quot;_ ;_ @_ "/>
    </dxf>
    <dxf>
      <numFmt numFmtId="164" formatCode="###\ ###\ ###\ ###\ ##0.00\ \$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F20" totalsRowCount="1">
  <autoFilter ref="A5:F19" xr:uid="{00000000-0009-0000-0100-000001000000}"/>
  <tableColumns count="6">
    <tableColumn id="1" xr3:uid="{00000000-0010-0000-0000-000001000000}" name="Reddition"/>
    <tableColumn id="5" xr3:uid="{00000000-0010-0000-0000-000005000000}" name="Numéro du projet"/>
    <tableColumn id="7" xr3:uid="{00000000-0010-0000-0000-000007000000}" name="Nom du bénéficiaire"/>
    <tableColumn id="10" xr3:uid="{00000000-0010-0000-0000-00000A000000}" name="Titre du projet"/>
    <tableColumn id="45" xr3:uid="{00000000-0010-0000-0000-00002D000000}" name="Engagé     " totalsRowFunction="custom" dataDxfId="86" totalsRowDxfId="85">
      <totalsRowFormula>SUM(E6:E19)</totalsRowFormula>
    </tableColumn>
    <tableColumn id="47" xr3:uid="{00000000-0010-0000-0000-00002F000000}" name="Versé     " totalsRowFunction="custom" dataDxfId="84" totalsRowDxfId="83">
      <totalsRowFormula>SUM(F6:F19)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AU11" totalsRowShown="0">
  <autoFilter ref="A6:AU11" xr:uid="{00000000-0009-0000-0100-000002000000}"/>
  <tableColumns count="47">
    <tableColumn id="1" xr3:uid="{00000000-0010-0000-0100-000001000000}" name="Reddition"/>
    <tableColumn id="2" xr3:uid="{00000000-0010-0000-0100-000002000000}" name="Code Région"/>
    <tableColumn id="3" xr3:uid="{00000000-0010-0000-0100-000003000000}" name="Région"/>
    <tableColumn id="4" xr3:uid="{00000000-0010-0000-0100-000004000000}" name="MRC"/>
    <tableColumn id="5" xr3:uid="{00000000-0010-0000-0100-000005000000}" name="Numéro de l'entente"/>
    <tableColumn id="6" xr3:uid="{00000000-0010-0000-0100-000006000000}" name="Priorité d'intervention"/>
    <tableColumn id="7" xr3:uid="{00000000-0010-0000-0100-000007000000}" name="Titre de l'entente"/>
    <tableColumn id="8" xr3:uid="{00000000-0010-0000-0100-000008000000}" name="Entente provenant d'un ancien fonds (FDT)"/>
    <tableColumn id="9" xr3:uid="{00000000-0010-0000-0100-000009000000}" name="Date début" dataDxfId="82"/>
    <tableColumn id="10" xr3:uid="{00000000-0010-0000-0100-00000A000000}" name="Date fin" dataDxfId="81"/>
    <tableColumn id="11" xr3:uid="{00000000-0010-0000-0100-00000B000000}" name="Coût total engagé de l'entente" dataDxfId="80"/>
    <tableColumn id="12" xr3:uid="{00000000-0010-0000-0100-00000C000000}" name="Total contribution FRR-Volet 2"/>
    <tableColumn id="13" xr3:uid="{00000000-0010-0000-0100-00000D000000}" name="Engagé" dataDxfId="79"/>
    <tableColumn id="14" xr3:uid="{00000000-0010-0000-0100-00000E000000}" name="Ajustement engagé" dataDxfId="78"/>
    <tableColumn id="15" xr3:uid="{00000000-0010-0000-0100-00000F000000}" name="Versé" dataDxfId="77"/>
    <tableColumn id="16" xr3:uid="{00000000-0010-0000-0100-000010000000}" name="Ajustement versé" dataDxfId="76"/>
    <tableColumn id="17" xr3:uid="{00000000-0010-0000-0100-000011000000}" name="Engagé " dataDxfId="75"/>
    <tableColumn id="18" xr3:uid="{00000000-0010-0000-0100-000012000000}" name="Ajustement engagé " dataDxfId="74"/>
    <tableColumn id="19" xr3:uid="{00000000-0010-0000-0100-000013000000}" name="Versé " dataDxfId="73"/>
    <tableColumn id="20" xr3:uid="{00000000-0010-0000-0100-000014000000}" name="Ajustement versé " dataDxfId="72"/>
    <tableColumn id="21" xr3:uid="{00000000-0010-0000-0100-000015000000}" name="Engagé  " dataDxfId="71"/>
    <tableColumn id="22" xr3:uid="{00000000-0010-0000-0100-000016000000}" name="Ajustement engagé  " dataDxfId="70"/>
    <tableColumn id="23" xr3:uid="{00000000-0010-0000-0100-000017000000}" name="Versé  " dataDxfId="69"/>
    <tableColumn id="24" xr3:uid="{00000000-0010-0000-0100-000018000000}" name="Ajustement versé  " dataDxfId="68"/>
    <tableColumn id="25" xr3:uid="{00000000-0010-0000-0100-000019000000}" name="Engagé   " dataDxfId="67"/>
    <tableColumn id="26" xr3:uid="{00000000-0010-0000-0100-00001A000000}" name="Ajustement engagé   " dataDxfId="66"/>
    <tableColumn id="27" xr3:uid="{00000000-0010-0000-0100-00001B000000}" name="Versé   " dataDxfId="65"/>
    <tableColumn id="28" xr3:uid="{00000000-0010-0000-0100-00001C000000}" name="Ajustement versé   " dataDxfId="64"/>
    <tableColumn id="29" xr3:uid="{00000000-0010-0000-0100-00001D000000}" name="Engagé    " dataDxfId="63"/>
    <tableColumn id="30" xr3:uid="{00000000-0010-0000-0100-00001E000000}" name="Ajustement engagé    " dataDxfId="62"/>
    <tableColumn id="31" xr3:uid="{00000000-0010-0000-0100-00001F000000}" name="Versé    " dataDxfId="61"/>
    <tableColumn id="32" xr3:uid="{00000000-0010-0000-0100-000020000000}" name="Ajustement versé    " dataDxfId="60"/>
    <tableColumn id="33" xr3:uid="{00000000-0010-0000-0100-000021000000}" name="Engagé     " dataDxfId="59"/>
    <tableColumn id="34" xr3:uid="{00000000-0010-0000-0100-000022000000}" name="Ajustement engagé     " dataDxfId="58"/>
    <tableColumn id="35" xr3:uid="{00000000-0010-0000-0100-000023000000}" name="Versé     " dataDxfId="57"/>
    <tableColumn id="36" xr3:uid="{00000000-0010-0000-0100-000024000000}" name="Ajustement versé     " dataDxfId="56"/>
    <tableColumn id="37" xr3:uid="{00000000-0010-0000-0100-000025000000}" name="Engagé      " dataDxfId="55"/>
    <tableColumn id="38" xr3:uid="{00000000-0010-0000-0100-000026000000}" name="Ajustement engagé      " dataDxfId="54"/>
    <tableColumn id="39" xr3:uid="{00000000-0010-0000-0100-000027000000}" name="Versé      " dataDxfId="53"/>
    <tableColumn id="40" xr3:uid="{00000000-0010-0000-0100-000028000000}" name="Ajustement versé      " dataDxfId="52"/>
    <tableColumn id="41" xr3:uid="{00000000-0010-0000-0100-000029000000}" name="Engagé       " dataDxfId="51"/>
    <tableColumn id="42" xr3:uid="{00000000-0010-0000-0100-00002A000000}" name="Engagé        " dataDxfId="50"/>
    <tableColumn id="43" xr3:uid="{00000000-0010-0000-0100-00002B000000}" name="Engagé         " dataDxfId="49"/>
    <tableColumn id="44" xr3:uid="{00000000-0010-0000-0100-00002C000000}" name="Engagé          " dataDxfId="48"/>
    <tableColumn id="45" xr3:uid="{00000000-0010-0000-0100-00002D000000}" name="Engagé           " dataDxfId="47"/>
    <tableColumn id="46" xr3:uid="{00000000-0010-0000-0100-00002E000000}" name="Engagé            " dataDxfId="46"/>
    <tableColumn id="47" xr3:uid="{00000000-0010-0000-0100-00002F000000}" name="Engagé             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6:AG9" totalsRowShown="0">
  <autoFilter ref="A6:AG9" xr:uid="{00000000-0009-0000-0100-000003000000}"/>
  <tableColumns count="33">
    <tableColumn id="1" xr3:uid="{00000000-0010-0000-0200-000001000000}" name="Reddition"/>
    <tableColumn id="2" xr3:uid="{00000000-0010-0000-0200-000002000000}" name="Code région"/>
    <tableColumn id="3" xr3:uid="{00000000-0010-0000-0200-000003000000}" name="Région"/>
    <tableColumn id="4" xr3:uid="{00000000-0010-0000-0200-000004000000}" name="MRC"/>
    <tableColumn id="5" xr3:uid="{00000000-0010-0000-0200-000005000000}" name="Identification des dépenses"/>
    <tableColumn id="6" xr3:uid="{00000000-0010-0000-0200-000006000000}" name="Engagé" dataDxfId="44"/>
    <tableColumn id="7" xr3:uid="{00000000-0010-0000-0200-000007000000}" name="Ajustement engagé" dataDxfId="43"/>
    <tableColumn id="8" xr3:uid="{00000000-0010-0000-0200-000008000000}" name="Versé" dataDxfId="42"/>
    <tableColumn id="9" xr3:uid="{00000000-0010-0000-0200-000009000000}" name="Ajustement versé" dataDxfId="41"/>
    <tableColumn id="10" xr3:uid="{00000000-0010-0000-0200-00000A000000}" name="Engagé " dataDxfId="40"/>
    <tableColumn id="11" xr3:uid="{00000000-0010-0000-0200-00000B000000}" name="Ajustement engagé " dataDxfId="39"/>
    <tableColumn id="12" xr3:uid="{00000000-0010-0000-0200-00000C000000}" name="Versé " dataDxfId="38"/>
    <tableColumn id="13" xr3:uid="{00000000-0010-0000-0200-00000D000000}" name="Ajustement versé " dataDxfId="37"/>
    <tableColumn id="14" xr3:uid="{00000000-0010-0000-0200-00000E000000}" name="Engagé  " dataDxfId="36"/>
    <tableColumn id="15" xr3:uid="{00000000-0010-0000-0200-00000F000000}" name="Ajustement engagé  " dataDxfId="35"/>
    <tableColumn id="16" xr3:uid="{00000000-0010-0000-0200-000010000000}" name="Versé  " dataDxfId="34"/>
    <tableColumn id="17" xr3:uid="{00000000-0010-0000-0200-000011000000}" name="Ajustement versé  " dataDxfId="33"/>
    <tableColumn id="18" xr3:uid="{00000000-0010-0000-0200-000012000000}" name="Engagé   " dataDxfId="32"/>
    <tableColumn id="19" xr3:uid="{00000000-0010-0000-0200-000013000000}" name="Ajustement engagé   " dataDxfId="31"/>
    <tableColumn id="20" xr3:uid="{00000000-0010-0000-0200-000014000000}" name="Versé   " dataDxfId="30"/>
    <tableColumn id="21" xr3:uid="{00000000-0010-0000-0200-000015000000}" name="Ajustement versé   " dataDxfId="29"/>
    <tableColumn id="22" xr3:uid="{00000000-0010-0000-0200-000016000000}" name="Engagé    " dataDxfId="28"/>
    <tableColumn id="23" xr3:uid="{00000000-0010-0000-0200-000017000000}" name="Ajustement engagé    " dataDxfId="27"/>
    <tableColumn id="24" xr3:uid="{00000000-0010-0000-0200-000018000000}" name="Versé    " dataDxfId="26"/>
    <tableColumn id="25" xr3:uid="{00000000-0010-0000-0200-000019000000}" name="Ajustement versé    " dataDxfId="25"/>
    <tableColumn id="26" xr3:uid="{00000000-0010-0000-0200-00001A000000}" name="Engagé     " dataDxfId="24"/>
    <tableColumn id="27" xr3:uid="{00000000-0010-0000-0200-00001B000000}" name="Ajustement engagé     " dataDxfId="23"/>
    <tableColumn id="28" xr3:uid="{00000000-0010-0000-0200-00001C000000}" name="Versé     " dataDxfId="22"/>
    <tableColumn id="29" xr3:uid="{00000000-0010-0000-0200-00001D000000}" name="Ajustement versé     " dataDxfId="21"/>
    <tableColumn id="30" xr3:uid="{00000000-0010-0000-0200-00001E000000}" name="Engagé      " dataDxfId="20"/>
    <tableColumn id="31" xr3:uid="{00000000-0010-0000-0200-00001F000000}" name="Ajustement engagé      " dataDxfId="19"/>
    <tableColumn id="32" xr3:uid="{00000000-0010-0000-0200-000020000000}" name="Versé      " dataDxfId="18"/>
    <tableColumn id="33" xr3:uid="{00000000-0010-0000-0200-000021000000}" name="Ajustement versé      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6:L7" totalsRowShown="0">
  <autoFilter ref="A6:L7" xr:uid="{00000000-0009-0000-0100-000004000000}"/>
  <tableColumns count="12">
    <tableColumn id="1" xr3:uid="{00000000-0010-0000-0300-000001000000}" name="Reddition"/>
    <tableColumn id="2" xr3:uid="{00000000-0010-0000-0300-000002000000}" name="Code Région"/>
    <tableColumn id="3" xr3:uid="{00000000-0010-0000-0300-000003000000}" name="Région"/>
    <tableColumn id="4" xr3:uid="{00000000-0010-0000-0300-000004000000}" name="MRC"/>
    <tableColumn id="5" xr3:uid="{00000000-0010-0000-0300-000005000000}" name="Type de l'apport"/>
    <tableColumn id="6" xr3:uid="{00000000-0010-0000-0300-000006000000}" name="2020" dataDxfId="16"/>
    <tableColumn id="7" xr3:uid="{00000000-0010-0000-0300-000007000000}" name="2021" dataDxfId="15"/>
    <tableColumn id="8" xr3:uid="{00000000-0010-0000-0300-000008000000}" name="2022" dataDxfId="14"/>
    <tableColumn id="9" xr3:uid="{00000000-0010-0000-0300-000009000000}" name="2023" dataDxfId="13"/>
    <tableColumn id="10" xr3:uid="{00000000-0010-0000-0300-00000A000000}" name="2024" dataDxfId="12"/>
    <tableColumn id="11" xr3:uid="{00000000-0010-0000-0300-00000B000000}" name="2025-P1" dataDxfId="11"/>
    <tableColumn id="12" xr3:uid="{00000000-0010-0000-0300-00000C000000}" name="2025-P2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O13" totalsRowShown="0">
  <autoFilter ref="A6:O13" xr:uid="{00000000-0009-0000-0100-000005000000}"/>
  <tableColumns count="15">
    <tableColumn id="1" xr3:uid="{00000000-0010-0000-0400-000001000000}" name="Reddition"/>
    <tableColumn id="2" xr3:uid="{00000000-0010-0000-0400-000002000000}" name="Code Région"/>
    <tableColumn id="3" xr3:uid="{00000000-0010-0000-0400-000003000000}" name="Région"/>
    <tableColumn id="4" xr3:uid="{00000000-0010-0000-0400-000004000000}" name="MRC"/>
    <tableColumn id="5" xr3:uid="{00000000-0010-0000-0400-000005000000}" name="Période"/>
    <tableColumn id="6" xr3:uid="{00000000-0010-0000-0400-000006000000}" name="Enveloppe déléguée" dataDxfId="9"/>
    <tableColumn id="7" xr3:uid="{00000000-0010-0000-0400-000007000000}" name="Ancien fonds (FDT)" dataDxfId="8"/>
    <tableColumn id="8" xr3:uid="{00000000-0010-0000-0400-000008000000}" name="Intérêts générés" dataDxfId="7"/>
    <tableColumn id="9" xr3:uid="{00000000-0010-0000-0400-000009000000}" name="Sommes ajoutées par la MRC" dataDxfId="6"/>
    <tableColumn id="10" xr3:uid="{00000000-0010-0000-0400-00000A000000}" name="FRR-Volet 2 : Total disponible" dataDxfId="5"/>
    <tableColumn id="11" xr3:uid="{00000000-0010-0000-0400-00000B000000}" name="Sommes engagées" dataDxfId="4"/>
    <tableColumn id="12" xr3:uid="{00000000-0010-0000-0400-00000C000000}" name="Ajustement" dataDxfId="3"/>
    <tableColumn id="13" xr3:uid="{00000000-0010-0000-0400-00000D000000}" name="FRR-Volet 2 : sommes non engagées de la période" dataDxfId="2"/>
    <tableColumn id="14" xr3:uid="{00000000-0010-0000-0400-00000E000000}" name="Sommes versées" dataDxfId="1"/>
    <tableColumn id="15" xr3:uid="{00000000-0010-0000-0400-00000F000000}" name="Ajustement des verse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6" zoomScale="73" zoomScaleNormal="73" workbookViewId="0">
      <selection activeCell="D22" sqref="D22"/>
    </sheetView>
  </sheetViews>
  <sheetFormatPr baseColWidth="10" defaultColWidth="9.140625" defaultRowHeight="15" x14ac:dyDescent="0.25"/>
  <cols>
    <col min="1" max="1" width="11.85546875" customWidth="1"/>
    <col min="2" max="2" width="19.28515625" customWidth="1"/>
    <col min="3" max="3" width="48.140625" customWidth="1"/>
    <col min="4" max="4" width="85.5703125" customWidth="1"/>
    <col min="5" max="5" width="16.5703125" style="1" customWidth="1"/>
    <col min="6" max="6" width="15" style="1" customWidth="1"/>
  </cols>
  <sheetData>
    <row r="1" spans="1:6" s="5" customFormat="1" ht="30" customHeight="1" x14ac:dyDescent="0.25">
      <c r="A1" s="9" t="s">
        <v>0</v>
      </c>
      <c r="B1" s="9"/>
      <c r="C1" s="9"/>
      <c r="D1" s="9"/>
      <c r="E1"/>
      <c r="F1"/>
    </row>
    <row r="2" spans="1:6" x14ac:dyDescent="0.25">
      <c r="A2" s="10" t="s">
        <v>1</v>
      </c>
      <c r="B2" s="10"/>
      <c r="C2" s="10"/>
      <c r="D2" s="10"/>
      <c r="E2" s="5"/>
      <c r="F2" s="5"/>
    </row>
    <row r="3" spans="1:6" ht="15.75" thickBot="1" x14ac:dyDescent="0.3"/>
    <row r="4" spans="1:6" ht="15.75" thickTop="1" x14ac:dyDescent="0.25">
      <c r="B4" s="11"/>
      <c r="C4" s="11"/>
      <c r="D4" s="11"/>
      <c r="E4" s="3" t="s">
        <v>8</v>
      </c>
      <c r="F4" s="3"/>
    </row>
    <row r="5" spans="1:6" x14ac:dyDescent="0.25">
      <c r="A5" t="s">
        <v>10</v>
      </c>
      <c r="B5" t="s">
        <v>14</v>
      </c>
      <c r="C5" t="s">
        <v>16</v>
      </c>
      <c r="D5" t="s">
        <v>17</v>
      </c>
      <c r="E5" s="1" t="s">
        <v>39</v>
      </c>
      <c r="F5" s="1" t="s">
        <v>41</v>
      </c>
    </row>
    <row r="6" spans="1:6" x14ac:dyDescent="0.25">
      <c r="A6" t="s">
        <v>8</v>
      </c>
      <c r="B6">
        <v>4329</v>
      </c>
      <c r="C6" t="s">
        <v>65</v>
      </c>
      <c r="D6" t="s">
        <v>113</v>
      </c>
      <c r="E6" s="1">
        <v>5000</v>
      </c>
      <c r="F6" s="1">
        <v>5000</v>
      </c>
    </row>
    <row r="7" spans="1:6" x14ac:dyDescent="0.25">
      <c r="A7" t="s">
        <v>8</v>
      </c>
      <c r="B7">
        <v>33503</v>
      </c>
      <c r="C7" t="s">
        <v>67</v>
      </c>
      <c r="D7" t="s">
        <v>114</v>
      </c>
      <c r="E7" s="1">
        <v>14937.5</v>
      </c>
      <c r="F7" s="1">
        <v>14937.5</v>
      </c>
    </row>
    <row r="8" spans="1:6" x14ac:dyDescent="0.25">
      <c r="A8" t="s">
        <v>8</v>
      </c>
      <c r="B8">
        <v>33516</v>
      </c>
      <c r="C8" t="s">
        <v>61</v>
      </c>
      <c r="D8" t="s">
        <v>115</v>
      </c>
      <c r="E8" s="1">
        <v>7503.73</v>
      </c>
      <c r="F8" s="1">
        <v>7503.73</v>
      </c>
    </row>
    <row r="9" spans="1:6" x14ac:dyDescent="0.25">
      <c r="A9" t="s">
        <v>8</v>
      </c>
      <c r="B9">
        <v>33519</v>
      </c>
      <c r="C9" t="s">
        <v>64</v>
      </c>
      <c r="D9" t="s">
        <v>116</v>
      </c>
      <c r="E9" s="1">
        <v>12454</v>
      </c>
      <c r="F9" s="1">
        <v>12454</v>
      </c>
    </row>
    <row r="10" spans="1:6" x14ac:dyDescent="0.25">
      <c r="A10" t="s">
        <v>8</v>
      </c>
      <c r="B10">
        <v>36044</v>
      </c>
      <c r="C10" t="s">
        <v>68</v>
      </c>
      <c r="D10" t="s">
        <v>117</v>
      </c>
      <c r="E10" s="1">
        <v>21178.5</v>
      </c>
      <c r="F10" s="1">
        <v>21178.5</v>
      </c>
    </row>
    <row r="11" spans="1:6" x14ac:dyDescent="0.25">
      <c r="A11" t="s">
        <v>8</v>
      </c>
      <c r="B11">
        <v>36054</v>
      </c>
      <c r="C11" t="s">
        <v>69</v>
      </c>
      <c r="D11" t="s">
        <v>118</v>
      </c>
      <c r="E11" s="1">
        <v>18531.32</v>
      </c>
      <c r="F11" s="1">
        <v>18531.32</v>
      </c>
    </row>
    <row r="12" spans="1:6" x14ac:dyDescent="0.25">
      <c r="A12" t="s">
        <v>8</v>
      </c>
      <c r="B12">
        <v>52486</v>
      </c>
      <c r="C12" t="s">
        <v>70</v>
      </c>
      <c r="D12" t="s">
        <v>72</v>
      </c>
      <c r="E12" s="1">
        <v>1320.33</v>
      </c>
      <c r="F12" s="1">
        <v>1320.33</v>
      </c>
    </row>
    <row r="13" spans="1:6" x14ac:dyDescent="0.25">
      <c r="A13" t="s">
        <v>8</v>
      </c>
      <c r="B13">
        <v>52506</v>
      </c>
      <c r="C13" t="s">
        <v>71</v>
      </c>
      <c r="D13" t="s">
        <v>73</v>
      </c>
      <c r="E13" s="1">
        <v>89.76</v>
      </c>
      <c r="F13" s="1">
        <v>89.76</v>
      </c>
    </row>
    <row r="14" spans="1:6" x14ac:dyDescent="0.25">
      <c r="A14" t="s">
        <v>8</v>
      </c>
      <c r="B14">
        <v>78941</v>
      </c>
      <c r="C14" t="s">
        <v>74</v>
      </c>
      <c r="D14" t="s">
        <v>119</v>
      </c>
      <c r="E14" s="1">
        <v>18038.099999999999</v>
      </c>
      <c r="F14" s="1">
        <v>18038.099999999999</v>
      </c>
    </row>
    <row r="15" spans="1:6" x14ac:dyDescent="0.25">
      <c r="A15" t="s">
        <v>8</v>
      </c>
      <c r="B15">
        <v>78947</v>
      </c>
      <c r="C15" t="s">
        <v>58</v>
      </c>
      <c r="D15" t="s">
        <v>75</v>
      </c>
      <c r="E15" s="1">
        <v>52627.96</v>
      </c>
      <c r="F15" s="1">
        <v>52627.96</v>
      </c>
    </row>
    <row r="16" spans="1:6" x14ac:dyDescent="0.25">
      <c r="A16" t="s">
        <v>8</v>
      </c>
      <c r="B16">
        <v>95190</v>
      </c>
      <c r="C16" t="s">
        <v>61</v>
      </c>
      <c r="D16" t="s">
        <v>60</v>
      </c>
      <c r="E16" s="1">
        <v>22047.63</v>
      </c>
      <c r="F16" s="1">
        <v>22047.63</v>
      </c>
    </row>
    <row r="17" spans="1:6" x14ac:dyDescent="0.25">
      <c r="A17" t="s">
        <v>8</v>
      </c>
      <c r="B17">
        <v>95191</v>
      </c>
      <c r="C17" t="s">
        <v>61</v>
      </c>
      <c r="D17" t="s">
        <v>76</v>
      </c>
      <c r="E17" s="1">
        <v>76667</v>
      </c>
      <c r="F17" s="1">
        <v>76667</v>
      </c>
    </row>
    <row r="18" spans="1:6" x14ac:dyDescent="0.25">
      <c r="A18" t="s">
        <v>8</v>
      </c>
      <c r="B18">
        <v>95192</v>
      </c>
      <c r="C18" t="s">
        <v>61</v>
      </c>
      <c r="D18" t="s">
        <v>77</v>
      </c>
      <c r="E18" s="1">
        <v>26641.5</v>
      </c>
      <c r="F18" s="1">
        <v>26641.5</v>
      </c>
    </row>
    <row r="19" spans="1:6" x14ac:dyDescent="0.25">
      <c r="A19" t="s">
        <v>8</v>
      </c>
      <c r="B19">
        <v>95193</v>
      </c>
      <c r="C19" t="s">
        <v>61</v>
      </c>
      <c r="D19" t="s">
        <v>78</v>
      </c>
      <c r="E19" s="1">
        <v>20000</v>
      </c>
      <c r="F19" s="1">
        <v>20000</v>
      </c>
    </row>
    <row r="20" spans="1:6" x14ac:dyDescent="0.25">
      <c r="E20" s="8">
        <f>SUM(E6:E19)</f>
        <v>297037.32999999996</v>
      </c>
      <c r="F20" s="1">
        <f>SUM(F6:F19)</f>
        <v>297037.32999999996</v>
      </c>
    </row>
    <row r="21" spans="1:6" x14ac:dyDescent="0.25">
      <c r="D21" s="21" t="s">
        <v>120</v>
      </c>
      <c r="E21" s="1">
        <v>2225</v>
      </c>
    </row>
    <row r="22" spans="1:6" x14ac:dyDescent="0.25">
      <c r="D22" s="23" t="s">
        <v>121</v>
      </c>
      <c r="E22" s="22">
        <f>SUM(E20:E21)</f>
        <v>299262.32999999996</v>
      </c>
    </row>
  </sheetData>
  <mergeCells count="3">
    <mergeCell ref="A1:D1"/>
    <mergeCell ref="A2:D2"/>
    <mergeCell ref="B4:D4"/>
  </mergeCells>
  <pageMargins left="0.75" right="0.75" top="0.75" bottom="0.5" header="0.5" footer="0.75"/>
  <pageSetup scale="61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1"/>
  <sheetViews>
    <sheetView topLeftCell="M1" workbookViewId="0">
      <selection activeCell="AP1" sqref="AP1"/>
    </sheetView>
  </sheetViews>
  <sheetFormatPr baseColWidth="10" defaultColWidth="9.140625" defaultRowHeight="15" x14ac:dyDescent="0.25"/>
  <cols>
    <col min="1" max="1" width="11.85546875" customWidth="1"/>
    <col min="2" max="2" width="14.28515625" customWidth="1"/>
    <col min="3" max="3" width="20.85546875" customWidth="1"/>
    <col min="4" max="4" width="44.28515625" customWidth="1"/>
    <col min="5" max="5" width="21.7109375" customWidth="1"/>
    <col min="6" max="6" width="117.5703125" customWidth="1"/>
    <col min="7" max="7" width="89" customWidth="1"/>
    <col min="8" max="8" width="41.85546875" customWidth="1"/>
    <col min="9" max="9" width="13.140625" customWidth="1"/>
    <col min="10" max="10" width="10.140625" customWidth="1"/>
    <col min="11" max="11" width="30.42578125" style="1" customWidth="1"/>
    <col min="12" max="12" width="30.28515625" customWidth="1"/>
    <col min="13" max="13" width="9.85546875" style="1" customWidth="1"/>
    <col min="14" max="14" width="20.7109375" style="1" customWidth="1"/>
    <col min="15" max="15" width="8.85546875" style="1" customWidth="1"/>
    <col min="16" max="16" width="18.85546875" style="1" customWidth="1"/>
    <col min="17" max="17" width="10.140625" style="1" customWidth="1"/>
    <col min="18" max="18" width="21.140625" style="1" customWidth="1"/>
    <col min="19" max="19" width="8.42578125" style="1" customWidth="1"/>
    <col min="20" max="20" width="19.28515625" style="1" customWidth="1"/>
    <col min="21" max="21" width="10.5703125" style="1" customWidth="1"/>
    <col min="22" max="22" width="21.5703125" style="1" customWidth="1"/>
    <col min="23" max="23" width="8.85546875" style="1" customWidth="1"/>
    <col min="24" max="24" width="20" style="1" customWidth="1"/>
    <col min="25" max="25" width="11" style="1" customWidth="1"/>
    <col min="26" max="26" width="22" style="1" customWidth="1"/>
    <col min="27" max="27" width="9.5703125" style="1" customWidth="1"/>
    <col min="28" max="28" width="20.42578125" style="1" customWidth="1"/>
    <col min="29" max="29" width="11.42578125" style="1" customWidth="1"/>
    <col min="30" max="30" width="22.42578125" style="1" customWidth="1"/>
    <col min="31" max="31" width="10" style="1" customWidth="1"/>
    <col min="32" max="32" width="20.85546875" style="1" customWidth="1"/>
    <col min="33" max="33" width="11.85546875" style="1" customWidth="1"/>
    <col min="34" max="34" width="22.85546875" style="1" customWidth="1"/>
    <col min="35" max="35" width="10.42578125" style="1" customWidth="1"/>
    <col min="36" max="36" width="21.28515625" style="1" customWidth="1"/>
    <col min="37" max="37" width="12.28515625" style="1" customWidth="1"/>
    <col min="38" max="38" width="23.28515625" style="1" customWidth="1"/>
    <col min="39" max="39" width="10.85546875" style="1" customWidth="1"/>
    <col min="40" max="40" width="21.7109375" style="1" customWidth="1"/>
    <col min="41" max="41" width="20.140625" style="1" customWidth="1"/>
    <col min="42" max="42" width="17.85546875" style="1" customWidth="1"/>
    <col min="43" max="43" width="13.5703125" style="1" customWidth="1"/>
    <col min="44" max="44" width="24.7109375" style="1" customWidth="1"/>
    <col min="45" max="45" width="23" style="1" customWidth="1"/>
    <col min="46" max="46" width="31.28515625" style="1" customWidth="1"/>
    <col min="47" max="47" width="15.5703125" style="1" customWidth="1"/>
  </cols>
  <sheetData>
    <row r="1" spans="1:47" s="5" customFormat="1" ht="30" customHeight="1" x14ac:dyDescent="0.25">
      <c r="A1" s="9" t="s">
        <v>79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47" x14ac:dyDescent="0.25">
      <c r="A2" s="10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2"/>
      <c r="L2" s="10"/>
      <c r="M2" s="12"/>
    </row>
    <row r="4" spans="1:47" x14ac:dyDescent="0.25">
      <c r="F4" s="11" t="s">
        <v>2</v>
      </c>
      <c r="G4" s="11"/>
      <c r="H4" s="11"/>
      <c r="I4" s="11"/>
      <c r="J4" s="11"/>
      <c r="K4" s="13"/>
      <c r="L4" s="14"/>
      <c r="M4" s="15" t="s">
        <v>81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 t="s">
        <v>82</v>
      </c>
      <c r="AP4" s="15"/>
      <c r="AQ4" s="15"/>
      <c r="AR4" s="15"/>
      <c r="AS4" s="15"/>
      <c r="AT4" s="15"/>
      <c r="AU4" s="15"/>
    </row>
    <row r="5" spans="1:47" x14ac:dyDescent="0.25">
      <c r="F5" s="11"/>
      <c r="G5" s="11"/>
      <c r="H5" s="11"/>
      <c r="I5" s="11"/>
      <c r="J5" s="11"/>
      <c r="K5" s="13"/>
      <c r="L5" s="14"/>
      <c r="M5" s="16" t="s">
        <v>3</v>
      </c>
      <c r="N5" s="16"/>
      <c r="O5" s="16"/>
      <c r="P5" s="16"/>
      <c r="Q5" s="16" t="s">
        <v>4</v>
      </c>
      <c r="R5" s="16"/>
      <c r="S5" s="16"/>
      <c r="T5" s="16"/>
      <c r="U5" s="16" t="s">
        <v>5</v>
      </c>
      <c r="V5" s="16"/>
      <c r="W5" s="16"/>
      <c r="X5" s="16"/>
      <c r="Y5" s="16" t="s">
        <v>6</v>
      </c>
      <c r="Z5" s="16"/>
      <c r="AA5" s="16"/>
      <c r="AB5" s="16"/>
      <c r="AC5" s="16" t="s">
        <v>7</v>
      </c>
      <c r="AD5" s="16"/>
      <c r="AE5" s="16"/>
      <c r="AF5" s="16"/>
      <c r="AG5" s="17" t="s">
        <v>8</v>
      </c>
      <c r="AH5" s="17"/>
      <c r="AI5" s="17"/>
      <c r="AJ5" s="17"/>
      <c r="AK5" s="17" t="s">
        <v>9</v>
      </c>
      <c r="AL5" s="17"/>
      <c r="AM5" s="17"/>
      <c r="AN5" s="17"/>
      <c r="AO5" s="2" t="s">
        <v>3</v>
      </c>
      <c r="AP5" s="4" t="s">
        <v>4</v>
      </c>
      <c r="AQ5" s="4" t="s">
        <v>5</v>
      </c>
      <c r="AR5" s="4" t="s">
        <v>6</v>
      </c>
      <c r="AS5" s="4" t="s">
        <v>7</v>
      </c>
      <c r="AT5" s="3" t="s">
        <v>8</v>
      </c>
      <c r="AU5" s="3" t="s">
        <v>9</v>
      </c>
    </row>
    <row r="6" spans="1:47" x14ac:dyDescent="0.25">
      <c r="A6" t="s">
        <v>10</v>
      </c>
      <c r="B6" t="s">
        <v>11</v>
      </c>
      <c r="C6" t="s">
        <v>12</v>
      </c>
      <c r="D6" t="s">
        <v>13</v>
      </c>
      <c r="E6" t="s">
        <v>83</v>
      </c>
      <c r="F6" t="s">
        <v>15</v>
      </c>
      <c r="G6" t="s">
        <v>84</v>
      </c>
      <c r="H6" t="s">
        <v>85</v>
      </c>
      <c r="I6" t="s">
        <v>86</v>
      </c>
      <c r="J6" t="s">
        <v>87</v>
      </c>
      <c r="K6" s="1" t="s">
        <v>88</v>
      </c>
      <c r="L6" t="s">
        <v>18</v>
      </c>
      <c r="M6" s="1" t="s">
        <v>19</v>
      </c>
      <c r="N6" s="1" t="s">
        <v>20</v>
      </c>
      <c r="O6" s="1" t="s">
        <v>21</v>
      </c>
      <c r="P6" s="1" t="s">
        <v>22</v>
      </c>
      <c r="Q6" s="1" t="s">
        <v>23</v>
      </c>
      <c r="R6" s="1" t="s">
        <v>24</v>
      </c>
      <c r="S6" s="1" t="s">
        <v>25</v>
      </c>
      <c r="T6" s="1" t="s">
        <v>26</v>
      </c>
      <c r="U6" s="1" t="s">
        <v>27</v>
      </c>
      <c r="V6" s="1" t="s">
        <v>28</v>
      </c>
      <c r="W6" s="1" t="s">
        <v>29</v>
      </c>
      <c r="X6" s="1" t="s">
        <v>30</v>
      </c>
      <c r="Y6" s="1" t="s">
        <v>31</v>
      </c>
      <c r="Z6" s="1" t="s">
        <v>32</v>
      </c>
      <c r="AA6" s="1" t="s">
        <v>33</v>
      </c>
      <c r="AB6" s="1" t="s">
        <v>34</v>
      </c>
      <c r="AC6" s="1" t="s">
        <v>35</v>
      </c>
      <c r="AD6" s="1" t="s">
        <v>36</v>
      </c>
      <c r="AE6" s="1" t="s">
        <v>37</v>
      </c>
      <c r="AF6" s="1" t="s">
        <v>38</v>
      </c>
      <c r="AG6" s="1" t="s">
        <v>39</v>
      </c>
      <c r="AH6" s="1" t="s">
        <v>40</v>
      </c>
      <c r="AI6" s="1" t="s">
        <v>41</v>
      </c>
      <c r="AJ6" s="1" t="s">
        <v>42</v>
      </c>
      <c r="AK6" s="1" t="s">
        <v>43</v>
      </c>
      <c r="AL6" s="1" t="s">
        <v>44</v>
      </c>
      <c r="AM6" s="1" t="s">
        <v>45</v>
      </c>
      <c r="AN6" s="1" t="s">
        <v>46</v>
      </c>
      <c r="AO6" s="1" t="s">
        <v>47</v>
      </c>
      <c r="AP6" s="1" t="s">
        <v>48</v>
      </c>
      <c r="AQ6" s="1" t="s">
        <v>49</v>
      </c>
      <c r="AR6" s="1" t="s">
        <v>50</v>
      </c>
      <c r="AS6" s="1" t="s">
        <v>51</v>
      </c>
      <c r="AT6" s="1" t="s">
        <v>52</v>
      </c>
      <c r="AU6" s="1" t="s">
        <v>53</v>
      </c>
    </row>
    <row r="7" spans="1:47" x14ac:dyDescent="0.25">
      <c r="A7" t="s">
        <v>8</v>
      </c>
      <c r="B7" t="s">
        <v>54</v>
      </c>
      <c r="C7" t="s">
        <v>55</v>
      </c>
      <c r="D7" t="s">
        <v>56</v>
      </c>
      <c r="E7">
        <v>234</v>
      </c>
      <c r="F7" t="s">
        <v>63</v>
      </c>
      <c r="G7" t="s">
        <v>89</v>
      </c>
      <c r="H7" t="s">
        <v>66</v>
      </c>
      <c r="I7" s="6">
        <v>43922</v>
      </c>
      <c r="J7" s="6">
        <v>44256</v>
      </c>
      <c r="K7" s="1">
        <v>79457</v>
      </c>
      <c r="L7">
        <v>4457</v>
      </c>
      <c r="M7" s="1">
        <v>4457</v>
      </c>
      <c r="N7" s="1">
        <v>0</v>
      </c>
      <c r="O7" s="1">
        <v>4457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75000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</row>
    <row r="8" spans="1:47" x14ac:dyDescent="0.25">
      <c r="A8" t="s">
        <v>8</v>
      </c>
      <c r="B8" t="s">
        <v>54</v>
      </c>
      <c r="C8" t="s">
        <v>55</v>
      </c>
      <c r="D8" t="s">
        <v>56</v>
      </c>
      <c r="E8">
        <v>269</v>
      </c>
      <c r="F8" t="s">
        <v>63</v>
      </c>
      <c r="G8" t="s">
        <v>90</v>
      </c>
      <c r="H8" t="s">
        <v>57</v>
      </c>
      <c r="I8" s="6">
        <v>43922</v>
      </c>
      <c r="J8" s="6">
        <v>44986</v>
      </c>
      <c r="K8" s="1">
        <v>300000</v>
      </c>
      <c r="L8">
        <v>15000</v>
      </c>
      <c r="M8" s="1">
        <v>5000</v>
      </c>
      <c r="N8" s="1">
        <v>0</v>
      </c>
      <c r="O8" s="1">
        <v>5000</v>
      </c>
      <c r="P8" s="1">
        <v>0</v>
      </c>
      <c r="Q8" s="1">
        <v>5000</v>
      </c>
      <c r="R8" s="1">
        <v>0</v>
      </c>
      <c r="S8" s="1">
        <v>5000</v>
      </c>
      <c r="T8" s="1">
        <v>0</v>
      </c>
      <c r="U8" s="1">
        <v>5000</v>
      </c>
      <c r="V8" s="1">
        <v>0</v>
      </c>
      <c r="W8" s="1">
        <v>5000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95000</v>
      </c>
      <c r="AP8" s="1">
        <v>95000</v>
      </c>
      <c r="AQ8" s="1">
        <v>95000</v>
      </c>
      <c r="AR8" s="1">
        <v>0</v>
      </c>
      <c r="AS8" s="1">
        <v>0</v>
      </c>
      <c r="AT8" s="1">
        <v>0</v>
      </c>
      <c r="AU8" s="1">
        <v>0</v>
      </c>
    </row>
    <row r="9" spans="1:47" x14ac:dyDescent="0.25">
      <c r="A9" t="s">
        <v>8</v>
      </c>
      <c r="B9" t="s">
        <v>54</v>
      </c>
      <c r="C9" t="s">
        <v>55</v>
      </c>
      <c r="D9" t="s">
        <v>56</v>
      </c>
      <c r="E9">
        <v>1168</v>
      </c>
      <c r="F9" t="s">
        <v>63</v>
      </c>
      <c r="G9" t="s">
        <v>91</v>
      </c>
      <c r="H9" t="s">
        <v>57</v>
      </c>
      <c r="I9" s="6">
        <v>44287</v>
      </c>
      <c r="J9" s="6">
        <v>45352</v>
      </c>
      <c r="K9" s="1">
        <v>607474</v>
      </c>
      <c r="L9">
        <v>25091</v>
      </c>
      <c r="M9" s="1">
        <v>0</v>
      </c>
      <c r="N9" s="1">
        <v>0</v>
      </c>
      <c r="O9" s="1">
        <v>0</v>
      </c>
      <c r="P9" s="1">
        <v>0</v>
      </c>
      <c r="Q9" s="1">
        <v>5579</v>
      </c>
      <c r="R9" s="1">
        <v>0</v>
      </c>
      <c r="S9" s="1">
        <v>5579</v>
      </c>
      <c r="T9" s="1">
        <v>0</v>
      </c>
      <c r="U9" s="1">
        <v>5872</v>
      </c>
      <c r="V9" s="1">
        <v>0</v>
      </c>
      <c r="W9" s="1">
        <v>5872</v>
      </c>
      <c r="X9" s="1">
        <v>0</v>
      </c>
      <c r="Y9" s="1">
        <v>6166</v>
      </c>
      <c r="Z9" s="1">
        <v>0</v>
      </c>
      <c r="AA9" s="1">
        <v>6166</v>
      </c>
      <c r="AB9" s="1">
        <v>0</v>
      </c>
      <c r="AC9" s="1">
        <v>7474</v>
      </c>
      <c r="AD9" s="1">
        <v>0</v>
      </c>
      <c r="AE9" s="1">
        <v>7474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345421</v>
      </c>
      <c r="AQ9" s="1">
        <v>139128</v>
      </c>
      <c r="AR9" s="1">
        <v>97834</v>
      </c>
      <c r="AS9" s="1">
        <v>0</v>
      </c>
      <c r="AT9" s="1">
        <v>0</v>
      </c>
      <c r="AU9" s="1">
        <v>0</v>
      </c>
    </row>
    <row r="10" spans="1:47" x14ac:dyDescent="0.25">
      <c r="A10" t="s">
        <v>8</v>
      </c>
      <c r="B10" t="s">
        <v>54</v>
      </c>
      <c r="C10" t="s">
        <v>55</v>
      </c>
      <c r="D10" t="s">
        <v>56</v>
      </c>
      <c r="E10">
        <v>235</v>
      </c>
      <c r="F10" t="s">
        <v>62</v>
      </c>
      <c r="G10" t="s">
        <v>92</v>
      </c>
      <c r="H10" t="s">
        <v>57</v>
      </c>
      <c r="I10" s="6">
        <v>43922</v>
      </c>
      <c r="J10" s="6">
        <v>46082</v>
      </c>
      <c r="K10" s="1">
        <v>489869.56</v>
      </c>
      <c r="L10">
        <v>319934.78000000003</v>
      </c>
      <c r="M10" s="1">
        <v>169934.78</v>
      </c>
      <c r="N10" s="1">
        <v>0</v>
      </c>
      <c r="O10" s="1">
        <v>94934.78</v>
      </c>
      <c r="P10" s="1">
        <v>0</v>
      </c>
      <c r="Q10" s="1">
        <v>75000</v>
      </c>
      <c r="R10" s="1">
        <v>0</v>
      </c>
      <c r="S10" s="1">
        <v>75000</v>
      </c>
      <c r="T10" s="1">
        <v>0</v>
      </c>
      <c r="U10" s="1">
        <v>75000</v>
      </c>
      <c r="V10" s="1">
        <v>0</v>
      </c>
      <c r="W10" s="1">
        <v>75000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169934.78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</row>
    <row r="11" spans="1:47" x14ac:dyDescent="0.25">
      <c r="A11" t="s">
        <v>8</v>
      </c>
      <c r="B11" t="s">
        <v>54</v>
      </c>
      <c r="C11" t="s">
        <v>55</v>
      </c>
      <c r="D11" t="s">
        <v>56</v>
      </c>
      <c r="E11">
        <v>4252</v>
      </c>
      <c r="F11" t="s">
        <v>63</v>
      </c>
      <c r="G11" t="s">
        <v>93</v>
      </c>
      <c r="H11" t="s">
        <v>57</v>
      </c>
      <c r="I11" s="6">
        <v>44713</v>
      </c>
      <c r="J11" s="6">
        <v>45778</v>
      </c>
      <c r="K11" s="1">
        <v>372412.18</v>
      </c>
      <c r="L11">
        <v>33145.18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33145.18</v>
      </c>
      <c r="AD11" s="1">
        <v>0</v>
      </c>
      <c r="AE11" s="1">
        <v>33145.18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339267</v>
      </c>
      <c r="AT11" s="1">
        <v>0</v>
      </c>
      <c r="AU11" s="1">
        <v>0</v>
      </c>
    </row>
  </sheetData>
  <mergeCells count="14">
    <mergeCell ref="AO4:AU4"/>
    <mergeCell ref="M5:P5"/>
    <mergeCell ref="Q5:T5"/>
    <mergeCell ref="U5:X5"/>
    <mergeCell ref="Y5:AB5"/>
    <mergeCell ref="AC5:AF5"/>
    <mergeCell ref="AG5:AJ5"/>
    <mergeCell ref="AK5:AN5"/>
    <mergeCell ref="A1:M1"/>
    <mergeCell ref="A2:M2"/>
    <mergeCell ref="F4:J5"/>
    <mergeCell ref="K4:K5"/>
    <mergeCell ref="L4:L5"/>
    <mergeCell ref="M4:AN4"/>
  </mergeCells>
  <pageMargins left="0.75" right="0.75" top="0.75" bottom="0.5" header="0.5" footer="0.7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"/>
  <sheetViews>
    <sheetView topLeftCell="Q1" workbookViewId="0">
      <selection sqref="A1:M1"/>
    </sheetView>
  </sheetViews>
  <sheetFormatPr baseColWidth="10" defaultColWidth="9.140625" defaultRowHeight="15" x14ac:dyDescent="0.25"/>
  <cols>
    <col min="1" max="5" width="9.140625" customWidth="1"/>
    <col min="6" max="27" width="9.140625" style="1" customWidth="1"/>
    <col min="28" max="28" width="18.42578125" style="1" customWidth="1"/>
    <col min="29" max="29" width="15.7109375" style="1" customWidth="1"/>
    <col min="30" max="33" width="9.140625" style="1" customWidth="1"/>
  </cols>
  <sheetData>
    <row r="1" spans="1:33" s="5" customFormat="1" ht="30" customHeight="1" x14ac:dyDescent="0.25">
      <c r="A1" s="9" t="s">
        <v>94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33" x14ac:dyDescent="0.25">
      <c r="A2" s="10"/>
      <c r="B2" s="10"/>
      <c r="C2" s="10"/>
      <c r="D2" s="10"/>
      <c r="E2" s="10"/>
      <c r="F2" s="12"/>
      <c r="G2" s="12"/>
      <c r="H2" s="12"/>
      <c r="I2" s="12"/>
      <c r="J2" s="12"/>
      <c r="K2" s="12"/>
      <c r="L2" s="12"/>
      <c r="M2" s="12"/>
    </row>
    <row r="5" spans="1:33" x14ac:dyDescent="0.25">
      <c r="F5" s="20" t="s">
        <v>3</v>
      </c>
      <c r="G5" s="20"/>
      <c r="H5" s="20"/>
      <c r="I5" s="20"/>
      <c r="J5" s="18" t="s">
        <v>4</v>
      </c>
      <c r="K5" s="18"/>
      <c r="L5" s="18"/>
      <c r="M5" s="18"/>
      <c r="N5" s="18" t="s">
        <v>5</v>
      </c>
      <c r="O5" s="18"/>
      <c r="P5" s="18"/>
      <c r="Q5" s="18"/>
      <c r="R5" s="18" t="s">
        <v>6</v>
      </c>
      <c r="S5" s="18"/>
      <c r="T5" s="18"/>
      <c r="U5" s="18"/>
      <c r="V5" s="18" t="s">
        <v>7</v>
      </c>
      <c r="W5" s="18"/>
      <c r="X5" s="18"/>
      <c r="Y5" s="18"/>
      <c r="Z5" s="19" t="s">
        <v>8</v>
      </c>
      <c r="AA5" s="19"/>
      <c r="AB5" s="19"/>
      <c r="AC5" s="19"/>
      <c r="AD5" s="19" t="s">
        <v>9</v>
      </c>
      <c r="AE5" s="19"/>
      <c r="AF5" s="19"/>
      <c r="AG5" s="19"/>
    </row>
    <row r="6" spans="1:33" x14ac:dyDescent="0.25">
      <c r="A6" t="s">
        <v>10</v>
      </c>
      <c r="B6" t="s">
        <v>95</v>
      </c>
      <c r="C6" t="s">
        <v>12</v>
      </c>
      <c r="D6" t="s">
        <v>13</v>
      </c>
      <c r="E6" t="s">
        <v>96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  <c r="P6" s="1" t="s">
        <v>29</v>
      </c>
      <c r="Q6" s="1" t="s">
        <v>30</v>
      </c>
      <c r="R6" s="1" t="s">
        <v>31</v>
      </c>
      <c r="S6" s="1" t="s">
        <v>32</v>
      </c>
      <c r="T6" s="1" t="s">
        <v>33</v>
      </c>
      <c r="U6" s="1" t="s">
        <v>34</v>
      </c>
      <c r="V6" s="1" t="s">
        <v>35</v>
      </c>
      <c r="W6" s="1" t="s">
        <v>36</v>
      </c>
      <c r="X6" s="1" t="s">
        <v>37</v>
      </c>
      <c r="Y6" s="1" t="s">
        <v>38</v>
      </c>
      <c r="Z6" s="1" t="s">
        <v>39</v>
      </c>
      <c r="AA6" s="1" t="s">
        <v>40</v>
      </c>
      <c r="AB6" s="1" t="s">
        <v>41</v>
      </c>
      <c r="AC6" s="1" t="s">
        <v>42</v>
      </c>
      <c r="AD6" s="1" t="s">
        <v>43</v>
      </c>
      <c r="AE6" s="1" t="s">
        <v>44</v>
      </c>
      <c r="AF6" s="1" t="s">
        <v>45</v>
      </c>
      <c r="AG6" s="1" t="s">
        <v>46</v>
      </c>
    </row>
    <row r="7" spans="1:33" x14ac:dyDescent="0.25">
      <c r="A7" t="s">
        <v>8</v>
      </c>
      <c r="B7" t="s">
        <v>54</v>
      </c>
      <c r="C7" t="s">
        <v>55</v>
      </c>
      <c r="D7" t="s">
        <v>56</v>
      </c>
      <c r="E7" t="s">
        <v>59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 x14ac:dyDescent="0.25">
      <c r="A8" t="s">
        <v>8</v>
      </c>
      <c r="B8" t="s">
        <v>54</v>
      </c>
      <c r="C8" t="s">
        <v>55</v>
      </c>
      <c r="D8" t="s">
        <v>56</v>
      </c>
      <c r="E8" t="s">
        <v>97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25">
      <c r="A9" t="s">
        <v>8</v>
      </c>
      <c r="B9" t="s">
        <v>54</v>
      </c>
      <c r="C9" t="s">
        <v>55</v>
      </c>
      <c r="D9" t="s">
        <v>56</v>
      </c>
      <c r="E9" t="s">
        <v>98</v>
      </c>
      <c r="F9" s="1">
        <v>8900</v>
      </c>
      <c r="G9" s="1">
        <v>0</v>
      </c>
      <c r="H9" s="1">
        <v>8900</v>
      </c>
      <c r="I9" s="1">
        <v>0</v>
      </c>
      <c r="J9" s="1">
        <v>8900</v>
      </c>
      <c r="K9" s="1">
        <v>0</v>
      </c>
      <c r="L9" s="1">
        <v>8900</v>
      </c>
      <c r="M9" s="1">
        <v>0</v>
      </c>
      <c r="N9" s="1">
        <v>8900</v>
      </c>
      <c r="O9" s="1">
        <v>0</v>
      </c>
      <c r="P9" s="1">
        <v>8900</v>
      </c>
      <c r="Q9" s="1">
        <v>0</v>
      </c>
      <c r="R9" s="1">
        <v>8900</v>
      </c>
      <c r="S9" s="1">
        <v>0</v>
      </c>
      <c r="T9" s="1">
        <v>8900</v>
      </c>
      <c r="U9" s="1">
        <v>0</v>
      </c>
      <c r="V9" s="1">
        <v>8900</v>
      </c>
      <c r="W9" s="1">
        <v>0</v>
      </c>
      <c r="X9" s="1">
        <v>8900</v>
      </c>
      <c r="Y9" s="1">
        <v>0</v>
      </c>
      <c r="Z9" s="1">
        <v>2225</v>
      </c>
      <c r="AA9" s="1">
        <v>0</v>
      </c>
      <c r="AB9" s="1">
        <v>2225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</sheetData>
  <mergeCells count="9">
    <mergeCell ref="R5:U5"/>
    <mergeCell ref="V5:Y5"/>
    <mergeCell ref="Z5:AC5"/>
    <mergeCell ref="AD5:AG5"/>
    <mergeCell ref="A1:M1"/>
    <mergeCell ref="A2:M2"/>
    <mergeCell ref="F5:I5"/>
    <mergeCell ref="J5:M5"/>
    <mergeCell ref="N5:Q5"/>
  </mergeCells>
  <pageMargins left="0.75" right="0.75" top="0.75" bottom="0.5" header="0.5" footer="0.7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workbookViewId="0"/>
  </sheetViews>
  <sheetFormatPr baseColWidth="10" defaultColWidth="9.140625" defaultRowHeight="15" x14ac:dyDescent="0.25"/>
  <cols>
    <col min="1" max="5" width="9.140625" customWidth="1"/>
    <col min="6" max="12" width="9.140625" style="1" customWidth="1"/>
  </cols>
  <sheetData>
    <row r="1" spans="1:13" s="5" customFormat="1" ht="30" customHeight="1" x14ac:dyDescent="0.25">
      <c r="A1" s="9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10"/>
      <c r="B2" s="10"/>
      <c r="C2" s="10"/>
      <c r="D2" s="10"/>
      <c r="E2" s="10"/>
      <c r="F2" s="12"/>
      <c r="G2" s="12"/>
      <c r="H2" s="12"/>
      <c r="I2" s="12"/>
      <c r="J2" s="12"/>
      <c r="K2" s="12"/>
      <c r="L2" s="12"/>
      <c r="M2" s="10"/>
    </row>
    <row r="6" spans="1:13" x14ac:dyDescent="0.25">
      <c r="A6" t="s">
        <v>10</v>
      </c>
      <c r="B6" t="s">
        <v>11</v>
      </c>
      <c r="C6" t="s">
        <v>12</v>
      </c>
      <c r="D6" t="s">
        <v>13</v>
      </c>
      <c r="E6" t="s">
        <v>100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</row>
  </sheetData>
  <mergeCells count="2">
    <mergeCell ref="A1:M1"/>
    <mergeCell ref="A2:M2"/>
  </mergeCells>
  <pageMargins left="0.75" right="0.75" top="0.75" bottom="0.5" header="0.5" footer="0.7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5" width="9.140625" customWidth="1"/>
    <col min="6" max="12" width="9.140625" style="1" customWidth="1"/>
    <col min="13" max="13" width="21.140625" style="1" customWidth="1"/>
    <col min="14" max="15" width="9.140625" style="1" customWidth="1"/>
  </cols>
  <sheetData>
    <row r="1" spans="1:15" s="5" customFormat="1" ht="20.100000000000001" customHeight="1" x14ac:dyDescent="0.25">
      <c r="A1" s="9" t="s">
        <v>101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5" customFormat="1" ht="20.100000000000001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"/>
      <c r="O2" s="7"/>
    </row>
    <row r="3" spans="1:15" x14ac:dyDescent="0.25">
      <c r="A3" s="10"/>
      <c r="B3" s="10"/>
      <c r="C3" s="10"/>
      <c r="D3" s="10"/>
      <c r="E3" s="10"/>
      <c r="F3" s="12"/>
      <c r="G3" s="12"/>
      <c r="H3" s="12"/>
      <c r="I3" s="12"/>
      <c r="J3" s="12"/>
      <c r="K3" s="12"/>
      <c r="L3" s="12"/>
      <c r="M3" s="12"/>
    </row>
    <row r="6" spans="1:15" x14ac:dyDescent="0.25">
      <c r="A6" t="s">
        <v>10</v>
      </c>
      <c r="B6" t="s">
        <v>11</v>
      </c>
      <c r="C6" t="s">
        <v>12</v>
      </c>
      <c r="D6" t="s">
        <v>13</v>
      </c>
      <c r="E6" t="s">
        <v>102</v>
      </c>
      <c r="F6" s="1" t="s">
        <v>103</v>
      </c>
      <c r="G6" s="1" t="s">
        <v>104</v>
      </c>
      <c r="H6" s="1" t="s">
        <v>105</v>
      </c>
      <c r="I6" s="1" t="s">
        <v>106</v>
      </c>
      <c r="J6" s="1" t="s">
        <v>107</v>
      </c>
      <c r="K6" s="1" t="s">
        <v>108</v>
      </c>
      <c r="L6" s="1" t="s">
        <v>109</v>
      </c>
      <c r="M6" s="1" t="s">
        <v>110</v>
      </c>
      <c r="N6" s="1" t="s">
        <v>111</v>
      </c>
      <c r="O6" s="1" t="s">
        <v>112</v>
      </c>
    </row>
    <row r="7" spans="1:15" x14ac:dyDescent="0.25">
      <c r="A7" t="s">
        <v>8</v>
      </c>
      <c r="B7" t="s">
        <v>54</v>
      </c>
      <c r="C7" t="s">
        <v>55</v>
      </c>
      <c r="D7" t="s">
        <v>56</v>
      </c>
      <c r="E7" t="s">
        <v>3</v>
      </c>
      <c r="F7" s="1">
        <v>1292737</v>
      </c>
      <c r="J7" s="1">
        <v>1292737</v>
      </c>
      <c r="K7" s="1">
        <v>868672.28</v>
      </c>
      <c r="L7" s="1">
        <v>-11144.25</v>
      </c>
      <c r="M7" s="1">
        <v>435208.97</v>
      </c>
      <c r="N7" s="1">
        <v>688063.78</v>
      </c>
      <c r="O7" s="1">
        <v>94464.25</v>
      </c>
    </row>
    <row r="8" spans="1:15" x14ac:dyDescent="0.25">
      <c r="A8" t="s">
        <v>8</v>
      </c>
      <c r="B8" t="s">
        <v>54</v>
      </c>
      <c r="C8" t="s">
        <v>55</v>
      </c>
      <c r="D8" t="s">
        <v>56</v>
      </c>
      <c r="E8" t="s">
        <v>4</v>
      </c>
      <c r="F8" s="1">
        <v>1341691</v>
      </c>
      <c r="J8" s="1">
        <v>1341691</v>
      </c>
      <c r="K8" s="1">
        <v>1016486.67</v>
      </c>
      <c r="L8" s="1">
        <v>-30640.6</v>
      </c>
      <c r="M8" s="1">
        <v>355844.93</v>
      </c>
      <c r="N8" s="1">
        <v>1016486.67</v>
      </c>
      <c r="O8" s="1">
        <v>-30640.6</v>
      </c>
    </row>
    <row r="9" spans="1:15" x14ac:dyDescent="0.25">
      <c r="A9" t="s">
        <v>8</v>
      </c>
      <c r="B9" t="s">
        <v>54</v>
      </c>
      <c r="C9" t="s">
        <v>55</v>
      </c>
      <c r="D9" t="s">
        <v>56</v>
      </c>
      <c r="E9" t="s">
        <v>5</v>
      </c>
      <c r="F9" s="1">
        <v>1341691</v>
      </c>
      <c r="G9" s="1">
        <v>161000</v>
      </c>
      <c r="J9" s="1">
        <v>1502691</v>
      </c>
      <c r="K9" s="1">
        <v>1450349.16</v>
      </c>
      <c r="L9" s="1">
        <v>14967.4</v>
      </c>
      <c r="M9" s="1">
        <v>37374.44</v>
      </c>
      <c r="N9" s="1">
        <v>1450349.16</v>
      </c>
      <c r="O9" s="1">
        <v>14967.4</v>
      </c>
    </row>
    <row r="10" spans="1:15" x14ac:dyDescent="0.25">
      <c r="A10" t="s">
        <v>8</v>
      </c>
      <c r="B10" t="s">
        <v>54</v>
      </c>
      <c r="C10" t="s">
        <v>55</v>
      </c>
      <c r="D10" t="s">
        <v>56</v>
      </c>
      <c r="E10" t="s">
        <v>6</v>
      </c>
      <c r="F10" s="1">
        <v>1341691</v>
      </c>
      <c r="J10" s="1">
        <v>1341691</v>
      </c>
      <c r="K10" s="1">
        <v>1254324.28</v>
      </c>
      <c r="L10" s="1">
        <v>12454</v>
      </c>
      <c r="M10" s="1">
        <v>74912.72</v>
      </c>
      <c r="N10" s="1">
        <v>1254324.28</v>
      </c>
      <c r="O10" s="1">
        <v>12454</v>
      </c>
    </row>
    <row r="11" spans="1:15" x14ac:dyDescent="0.25">
      <c r="A11" t="s">
        <v>8</v>
      </c>
      <c r="B11" t="s">
        <v>54</v>
      </c>
      <c r="C11" t="s">
        <v>55</v>
      </c>
      <c r="D11" t="s">
        <v>56</v>
      </c>
      <c r="E11" t="s">
        <v>7</v>
      </c>
      <c r="F11" s="1">
        <v>1341691</v>
      </c>
      <c r="J11" s="1">
        <v>1341691</v>
      </c>
      <c r="K11" s="1">
        <v>1358355.29</v>
      </c>
      <c r="L11" s="1">
        <v>0</v>
      </c>
      <c r="M11" s="1">
        <v>-16664.29</v>
      </c>
      <c r="N11" s="1">
        <v>1358355.29</v>
      </c>
      <c r="O11" s="1">
        <v>0</v>
      </c>
    </row>
    <row r="12" spans="1:15" x14ac:dyDescent="0.25">
      <c r="A12" t="s">
        <v>8</v>
      </c>
      <c r="B12" t="s">
        <v>54</v>
      </c>
      <c r="C12" t="s">
        <v>55</v>
      </c>
      <c r="D12" t="s">
        <v>56</v>
      </c>
      <c r="E12" t="s">
        <v>8</v>
      </c>
      <c r="F12" s="1">
        <v>0</v>
      </c>
      <c r="J12" s="1">
        <v>0</v>
      </c>
      <c r="K12" s="1">
        <v>299262.33</v>
      </c>
      <c r="L12" s="1">
        <v>0</v>
      </c>
      <c r="M12" s="1">
        <v>-299262.33</v>
      </c>
      <c r="N12" s="1">
        <v>299262.33</v>
      </c>
      <c r="O12" s="1">
        <v>0</v>
      </c>
    </row>
    <row r="13" spans="1:15" x14ac:dyDescent="0.25">
      <c r="A13" t="s">
        <v>8</v>
      </c>
      <c r="B13" t="s">
        <v>54</v>
      </c>
      <c r="C13" t="s">
        <v>55</v>
      </c>
      <c r="D13" t="s">
        <v>56</v>
      </c>
      <c r="E13" t="s">
        <v>9</v>
      </c>
      <c r="F13" s="1">
        <v>0</v>
      </c>
      <c r="J13" s="1">
        <v>0</v>
      </c>
      <c r="K13" s="1">
        <v>734951.67</v>
      </c>
      <c r="L13" s="1">
        <v>0</v>
      </c>
      <c r="M13" s="1">
        <v>-734951.67</v>
      </c>
      <c r="N13" s="1">
        <v>0</v>
      </c>
      <c r="O13" s="1">
        <v>0</v>
      </c>
    </row>
  </sheetData>
  <mergeCells count="3">
    <mergeCell ref="A1:M1"/>
    <mergeCell ref="A2:M2"/>
    <mergeCell ref="A3:M3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Projets</vt:lpstr>
      <vt:lpstr>Ententes</vt:lpstr>
      <vt:lpstr>Dépenses administratives</vt:lpstr>
      <vt:lpstr>Apport MRC</vt:lpstr>
      <vt:lpstr>Bilan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Pouliot</dc:creator>
  <cp:lastModifiedBy>Mélanie Pouliot</cp:lastModifiedBy>
  <cp:lastPrinted>2026-04-02T12:56:14Z</cp:lastPrinted>
  <dcterms:created xsi:type="dcterms:W3CDTF">2026-04-01T15:23:53Z</dcterms:created>
  <dcterms:modified xsi:type="dcterms:W3CDTF">2026-04-07T19:16:41Z</dcterms:modified>
</cp:coreProperties>
</file>