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3.xml" ContentType="application/vnd.openxmlformats-officedocument.spreadsheetml.table+xml"/>
  <Override PartName="/xl/tables/table4.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1.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10260" tabRatio="808" firstSheet="4" activeTab="9"/>
  </bookViews>
  <sheets>
    <sheet name="mnuDeroulant" sheetId="1" state="hidden" r:id="rId1"/>
    <sheet name="MRC" sheetId="2" state="hidden" r:id="rId2"/>
    <sheet name="Municipalite" sheetId="3" state="hidden" r:id="rId3"/>
    <sheet name="Repartition" sheetId="4" state="hidden" r:id="rId4"/>
    <sheet name="Identification" sheetId="5" r:id="rId5"/>
    <sheet name="Section 1" sheetId="6" r:id="rId6"/>
    <sheet name="Section 2" sheetId="7" r:id="rId7"/>
    <sheet name="Section 3" sheetId="8" r:id="rId8"/>
    <sheet name="Section 4" sheetId="9" r:id="rId9"/>
    <sheet name="Section 5" sheetId="10" r:id="rId10"/>
  </sheets>
  <definedNames>
    <definedName name="_xlfn.SINGLE" hidden="1">#NAME?</definedName>
    <definedName name="anneeFinanciere">'Identification'!$D$9</definedName>
    <definedName name="Clientele" localSheetId="8">'mnuDeroulant'!$A$2:$A$13</definedName>
    <definedName name="Clientele">'mnuDeroulant'!$A$2:$A$13</definedName>
    <definedName name="DateFin">'mnuDeroulant'!$M$2:$M$7</definedName>
    <definedName name="Dates" localSheetId="8">'mnuDeroulant'!$K$2:$K$6</definedName>
    <definedName name="Dates">'mnuDeroulant'!$K$2:$K$6</definedName>
    <definedName name="ObjetFDT" localSheetId="8">'mnuDeroulant'!$I$2:$I$8</definedName>
    <definedName name="ObjetFDT">'mnuDeroulant'!$I$2:$I$8</definedName>
    <definedName name="Priorite">'Section 1'!$C$7:$C$52</definedName>
    <definedName name="PrioriteCode">'Section 1'!$B$7:$B$152</definedName>
    <definedName name="Regions">'mnuDeroulant'!$S$2:$S$18</definedName>
    <definedName name="Secteur" localSheetId="8">'mnuDeroulant'!$C$2:$C$19</definedName>
    <definedName name="Secteur">'mnuDeroulant'!$C$2:$C$19</definedName>
    <definedName name="somme2015">'Section 5'!$C$7</definedName>
    <definedName name="somme2016">'Section 5'!$C$8</definedName>
    <definedName name="somme2017">'Section 5'!$C$9</definedName>
    <definedName name="somme2018">'Section 5'!$C$10</definedName>
    <definedName name="somme2019">'Section 5'!$C$11</definedName>
    <definedName name="sumEng2014">'Section 5'!$J$7</definedName>
    <definedName name="sumEng2015">'Section 5'!$J$8</definedName>
    <definedName name="sumEng2016">'Section 5'!$J$9</definedName>
    <definedName name="sumEng2018">'Section 5'!$J$10</definedName>
    <definedName name="sumEng2019">'Section 5'!$J$11</definedName>
    <definedName name="sumEngTheo2015">'Section 5'!$K$7</definedName>
    <definedName name="sumEngTheo2016">'Section 5'!$K$8</definedName>
    <definedName name="sumEngTheo2017">'Section 5'!$K$9</definedName>
    <definedName name="sumEngTheo2018">'Section 5'!$K$10</definedName>
    <definedName name="sumEngTheo2019">'Section 5'!$K$11</definedName>
    <definedName name="sumRel2015">'Section 5'!$L$7</definedName>
    <definedName name="sumRel2016">'Section 5'!$L$8</definedName>
    <definedName name="sumRel2017">'Section 5'!$L$9</definedName>
    <definedName name="sumRel2018">'Section 5'!$L$10</definedName>
    <definedName name="sumRel2019">'Section 5'!$L$11</definedName>
    <definedName name="TypeAide">'mnuDeroulant'!$U$1:$U$11</definedName>
    <definedName name="TypeAides">'mnuDeroulant'!$U$2:$U$11</definedName>
    <definedName name="TypeBenef" localSheetId="8">'mnuDeroulant'!$E$2:$E$9</definedName>
    <definedName name="TypeBenef">'mnuDeroulant'!$E$2:$E$9</definedName>
    <definedName name="TypeBenefAutre" localSheetId="8">'mnuDeroulant'!$O$2:$O$9</definedName>
    <definedName name="TypeBenefAutre">'mnuDeroulant'!$O$2:$O$9</definedName>
    <definedName name="TypeProjet" localSheetId="8">'mnuDeroulant'!$G$2:$G$9</definedName>
    <definedName name="TypeProjet">'mnuDeroulant'!$G$2:$G$9</definedName>
    <definedName name="TypeProjetAutre" localSheetId="8">'mnuDeroulant'!$Q$2:$Q$10</definedName>
    <definedName name="TypeProjetAutre">'mnuDeroulant'!$Q$2:$Q$10</definedName>
  </definedNames>
  <calcPr fullCalcOnLoad="1"/>
</workbook>
</file>

<file path=xl/sharedStrings.xml><?xml version="1.0" encoding="utf-8"?>
<sst xmlns="http://schemas.openxmlformats.org/spreadsheetml/2006/main" count="6684" uniqueCount="2968">
  <si>
    <t>Clientele</t>
  </si>
  <si>
    <t>Jeunes</t>
  </si>
  <si>
    <t>Ainés</t>
  </si>
  <si>
    <t>Familles</t>
  </si>
  <si>
    <t>Autre</t>
  </si>
  <si>
    <t>Immigrants</t>
  </si>
  <si>
    <t>Communauté autochtone</t>
  </si>
  <si>
    <t>Municipalité rurale</t>
  </si>
  <si>
    <t>Municipalité à faible indice de vitalité</t>
  </si>
  <si>
    <t>Secteur</t>
  </si>
  <si>
    <t>Accueil et intégration des nouvelles populations</t>
  </si>
  <si>
    <t>Aménagement et occupation du territoire</t>
  </si>
  <si>
    <t>Culture et patrimoine</t>
  </si>
  <si>
    <t>Bioalimentaire</t>
  </si>
  <si>
    <t>Développement économique et des affaires</t>
  </si>
  <si>
    <t>Développement et innovation sociale</t>
  </si>
  <si>
    <t>Éducation</t>
  </si>
  <si>
    <t>Environnement et développement durable</t>
  </si>
  <si>
    <t>Ressources naturelles</t>
  </si>
  <si>
    <t>Loisirs et sport</t>
  </si>
  <si>
    <t>Technologie d’information et de communication</t>
  </si>
  <si>
    <t>Santé et services sociaux</t>
  </si>
  <si>
    <t>Services communautaires</t>
  </si>
  <si>
    <t>Services de proximité</t>
  </si>
  <si>
    <t>Tourisme</t>
  </si>
  <si>
    <t>Transport</t>
  </si>
  <si>
    <t xml:space="preserve">Autre </t>
  </si>
  <si>
    <t>TypeBeneficiaire</t>
  </si>
  <si>
    <t>TypeProjet</t>
  </si>
  <si>
    <t>Démarrage</t>
  </si>
  <si>
    <t>Consolidation</t>
  </si>
  <si>
    <t>Expansion</t>
  </si>
  <si>
    <t>Relocalisation</t>
  </si>
  <si>
    <t>Développement d’un nouveau produit ou service</t>
  </si>
  <si>
    <t>Démarchage – développement de marché</t>
  </si>
  <si>
    <t>Développement de compétences</t>
  </si>
  <si>
    <t>ObjetFDT</t>
  </si>
  <si>
    <t>A</t>
  </si>
  <si>
    <t>B</t>
  </si>
  <si>
    <t>C</t>
  </si>
  <si>
    <t>D</t>
  </si>
  <si>
    <t>E</t>
  </si>
  <si>
    <t>Date</t>
  </si>
  <si>
    <t>2015-2016</t>
  </si>
  <si>
    <t>2016-2017</t>
  </si>
  <si>
    <t>2017-2018</t>
  </si>
  <si>
    <t>2018-2019</t>
  </si>
  <si>
    <t>2019-2020</t>
  </si>
  <si>
    <t>TypeBenefAutre</t>
  </si>
  <si>
    <t>Organisme municipal</t>
  </si>
  <si>
    <t>OBNL</t>
  </si>
  <si>
    <t>Coopérative</t>
  </si>
  <si>
    <t>Organisme des réseaux de l’éducation</t>
  </si>
  <si>
    <t>Citoyen</t>
  </si>
  <si>
    <t>TypeProjetAutre</t>
  </si>
  <si>
    <t>Consultation et planification</t>
  </si>
  <si>
    <t>Démarrage d’un organisme</t>
  </si>
  <si>
    <t>Organisation d’évènement ou d’activité</t>
  </si>
  <si>
    <t>Mobilisation des communautés</t>
  </si>
  <si>
    <t>Nouveau service</t>
  </si>
  <si>
    <t>Valorisation d’immobilisation</t>
  </si>
  <si>
    <t>Région administrative :</t>
  </si>
  <si>
    <t>Priorité d'intervention</t>
  </si>
  <si>
    <t>Nb emplois
estimés crées
et maintenus
(personne/
année)</t>
  </si>
  <si>
    <t>Type de bénéficiaire</t>
  </si>
  <si>
    <t>Titre de l'entente</t>
  </si>
  <si>
    <t>Élus</t>
  </si>
  <si>
    <t>Autres</t>
  </si>
  <si>
    <t>Total</t>
  </si>
  <si>
    <t>Intérêts
générés
(le cas
échéant)</t>
  </si>
  <si>
    <t>Sommes reçues du comité de transition de la CRÉ ou à la suite du partage de l’actif d’un CLD (part gouvernementale)</t>
  </si>
  <si>
    <t>Enveloppe
totale FDT</t>
  </si>
  <si>
    <t>Sommes non 
engagées de 
l’année précédente</t>
  </si>
  <si>
    <t>Sommes 
disponibles pour 
nouveaux
engagements</t>
  </si>
  <si>
    <t>Sommes
engagées en
cours d’année</t>
  </si>
  <si>
    <t>Sommes réelles versées
(lorsque projet complété)</t>
  </si>
  <si>
    <t>NO_REG</t>
  </si>
  <si>
    <t>DESC_REG</t>
  </si>
  <si>
    <t>01</t>
  </si>
  <si>
    <t xml:space="preserve">Bas-Saint-Laurent             </t>
  </si>
  <si>
    <t>02</t>
  </si>
  <si>
    <t xml:space="preserve">Saguenay--Lac-Saint-Jean      </t>
  </si>
  <si>
    <t>03</t>
  </si>
  <si>
    <t xml:space="preserve">Capitale-Nationale            </t>
  </si>
  <si>
    <t>04</t>
  </si>
  <si>
    <t xml:space="preserve">Mauricie                      </t>
  </si>
  <si>
    <t>05</t>
  </si>
  <si>
    <t xml:space="preserve">Estrie                        </t>
  </si>
  <si>
    <t>06</t>
  </si>
  <si>
    <t xml:space="preserve">Montréal                      </t>
  </si>
  <si>
    <t>07</t>
  </si>
  <si>
    <t xml:space="preserve">Outaouais                     </t>
  </si>
  <si>
    <t>08</t>
  </si>
  <si>
    <t xml:space="preserve">Abitibi-Témiscamingue         </t>
  </si>
  <si>
    <t>09</t>
  </si>
  <si>
    <t xml:space="preserve">Côte-Nord                     </t>
  </si>
  <si>
    <t>10</t>
  </si>
  <si>
    <t xml:space="preserve">Nord-du-Québec                </t>
  </si>
  <si>
    <t>11</t>
  </si>
  <si>
    <t>Gaspésie--Îles-de-la-Madeleine</t>
  </si>
  <si>
    <t>12</t>
  </si>
  <si>
    <t xml:space="preserve">Chaudière-Appalaches          </t>
  </si>
  <si>
    <t>13</t>
  </si>
  <si>
    <t xml:space="preserve">Laval                         </t>
  </si>
  <si>
    <t>14</t>
  </si>
  <si>
    <t xml:space="preserve">Lanaudière                    </t>
  </si>
  <si>
    <t>15</t>
  </si>
  <si>
    <t xml:space="preserve">Laurentides                   </t>
  </si>
  <si>
    <t>16</t>
  </si>
  <si>
    <t xml:space="preserve">Montérégie                    </t>
  </si>
  <si>
    <t>17</t>
  </si>
  <si>
    <t xml:space="preserve">Centre-du-Québec              </t>
  </si>
  <si>
    <t>Regions</t>
  </si>
  <si>
    <t>01-Bas-Saint-Laurent</t>
  </si>
  <si>
    <t>02-Saguenay--Lac-Saint-Jean</t>
  </si>
  <si>
    <t>03-Capitale-Nationale</t>
  </si>
  <si>
    <t>04-Mauricie</t>
  </si>
  <si>
    <t>05-Estrie</t>
  </si>
  <si>
    <t>06-Montréal</t>
  </si>
  <si>
    <t>07-Outaouais</t>
  </si>
  <si>
    <t>08-Abitibi-Témiscamingue</t>
  </si>
  <si>
    <t>09-Côte-Nord</t>
  </si>
  <si>
    <t>10-Nord-du-Québec</t>
  </si>
  <si>
    <t>11-Gaspésie--Îles-de-la-Madeleine</t>
  </si>
  <si>
    <t>12-Chaudière-Appalaches</t>
  </si>
  <si>
    <t>13-Laval</t>
  </si>
  <si>
    <t>14-Lanaudière</t>
  </si>
  <si>
    <t>15-Laurentides</t>
  </si>
  <si>
    <t>16-Montérégie</t>
  </si>
  <si>
    <t>17-Centre-du-Québec</t>
  </si>
  <si>
    <t>COD_GEO_N</t>
  </si>
  <si>
    <t>NOM_ABR</t>
  </si>
  <si>
    <t>AR070</t>
  </si>
  <si>
    <t>La Matapédia</t>
  </si>
  <si>
    <t>AR080</t>
  </si>
  <si>
    <t>La Matanie</t>
  </si>
  <si>
    <t>AR090</t>
  </si>
  <si>
    <t>La Mitis</t>
  </si>
  <si>
    <t>AR100</t>
  </si>
  <si>
    <t>Rimouski-Neigette</t>
  </si>
  <si>
    <t>AR110</t>
  </si>
  <si>
    <t>Les Basques</t>
  </si>
  <si>
    <t>AR120</t>
  </si>
  <si>
    <t>Rivière-du-Loup</t>
  </si>
  <si>
    <t>AR130</t>
  </si>
  <si>
    <t>Témiscouata</t>
  </si>
  <si>
    <t>AR140</t>
  </si>
  <si>
    <t>Kamouraska</t>
  </si>
  <si>
    <t>94068</t>
  </si>
  <si>
    <t>Saguenay</t>
  </si>
  <si>
    <t>AR910</t>
  </si>
  <si>
    <t>Le Domaine-du-Roy</t>
  </si>
  <si>
    <t>AR920</t>
  </si>
  <si>
    <t>Maria-Chapdelaine</t>
  </si>
  <si>
    <t>AR930</t>
  </si>
  <si>
    <t>Lac-Saint-Jean-Est</t>
  </si>
  <si>
    <t>AR942</t>
  </si>
  <si>
    <t>Le Fjord-du-Saguenay</t>
  </si>
  <si>
    <t>23027</t>
  </si>
  <si>
    <t>Québec</t>
  </si>
  <si>
    <t>AR150</t>
  </si>
  <si>
    <t>Charlevoix-Est</t>
  </si>
  <si>
    <t>AR160</t>
  </si>
  <si>
    <t>Charlevoix</t>
  </si>
  <si>
    <t>AR200</t>
  </si>
  <si>
    <t>L'Île-d'Orléans</t>
  </si>
  <si>
    <t>AR210</t>
  </si>
  <si>
    <t>La Côte-de-Beaupré</t>
  </si>
  <si>
    <t>AR220</t>
  </si>
  <si>
    <t>La Jacques-Cartier</t>
  </si>
  <si>
    <t>AR340</t>
  </si>
  <si>
    <t>Portneuf</t>
  </si>
  <si>
    <t>36033</t>
  </si>
  <si>
    <t>Shawinigan</t>
  </si>
  <si>
    <t>37067</t>
  </si>
  <si>
    <t>Trois-Rivières</t>
  </si>
  <si>
    <t>90012</t>
  </si>
  <si>
    <t>La Tuque</t>
  </si>
  <si>
    <t>AR350</t>
  </si>
  <si>
    <t>Mékinac</t>
  </si>
  <si>
    <t>AR372</t>
  </si>
  <si>
    <t>Les Chenaux</t>
  </si>
  <si>
    <t>AR510</t>
  </si>
  <si>
    <t>Maskinongé</t>
  </si>
  <si>
    <t>43027</t>
  </si>
  <si>
    <t>Sherbrooke</t>
  </si>
  <si>
    <t>AR300</t>
  </si>
  <si>
    <t>Le Granit</t>
  </si>
  <si>
    <t>AR400</t>
  </si>
  <si>
    <t>Les Sources</t>
  </si>
  <si>
    <t>AR410</t>
  </si>
  <si>
    <t>Le Haut-Saint-François</t>
  </si>
  <si>
    <t>AR420</t>
  </si>
  <si>
    <t>Le Val-Saint-François</t>
  </si>
  <si>
    <t>AR440</t>
  </si>
  <si>
    <t>Coaticook</t>
  </si>
  <si>
    <t>AR450</t>
  </si>
  <si>
    <t>Memphrémagog</t>
  </si>
  <si>
    <t>66023</t>
  </si>
  <si>
    <t>Montréal</t>
  </si>
  <si>
    <t>81017</t>
  </si>
  <si>
    <t>Gatineau</t>
  </si>
  <si>
    <t>AR800</t>
  </si>
  <si>
    <t>Papineau</t>
  </si>
  <si>
    <t>AR820</t>
  </si>
  <si>
    <t>Les Collines-de-l'Outaouais</t>
  </si>
  <si>
    <t>AR830</t>
  </si>
  <si>
    <t>La Vallée-de-la-Gatineau</t>
  </si>
  <si>
    <t>AR840</t>
  </si>
  <si>
    <t>Pontiac</t>
  </si>
  <si>
    <t>AR850</t>
  </si>
  <si>
    <t>Témiscamingue</t>
  </si>
  <si>
    <t>AR870</t>
  </si>
  <si>
    <t>Abitibi-Ouest</t>
  </si>
  <si>
    <t>AR880</t>
  </si>
  <si>
    <t>Abitibi</t>
  </si>
  <si>
    <t>AR890</t>
  </si>
  <si>
    <t>La Vallée-de-l'Or</t>
  </si>
  <si>
    <t>AR950</t>
  </si>
  <si>
    <t>La Haute-Côte-Nord</t>
  </si>
  <si>
    <t>AR960</t>
  </si>
  <si>
    <t>Manicouagan</t>
  </si>
  <si>
    <t>AR971</t>
  </si>
  <si>
    <t>Sept-Rivières</t>
  </si>
  <si>
    <t>AR972</t>
  </si>
  <si>
    <t>Caniapiscau</t>
  </si>
  <si>
    <t>AR981</t>
  </si>
  <si>
    <t>Minganie</t>
  </si>
  <si>
    <t>AR982</t>
  </si>
  <si>
    <t>Le Golfe-du-Saint-Laurent</t>
  </si>
  <si>
    <t>99060</t>
  </si>
  <si>
    <t>01023</t>
  </si>
  <si>
    <t>Les Îles-de-la-Madeleine</t>
  </si>
  <si>
    <t>AR020</t>
  </si>
  <si>
    <t>Le Rocher-Percé</t>
  </si>
  <si>
    <t>AR030</t>
  </si>
  <si>
    <t>La Côte-de-Gaspé</t>
  </si>
  <si>
    <t>AR040</t>
  </si>
  <si>
    <t>La Haute-Gaspésie</t>
  </si>
  <si>
    <t>AR050</t>
  </si>
  <si>
    <t>Bonaventure</t>
  </si>
  <si>
    <t>AR060</t>
  </si>
  <si>
    <t>Avignon</t>
  </si>
  <si>
    <t>25213</t>
  </si>
  <si>
    <t>Lévis</t>
  </si>
  <si>
    <t>AR170</t>
  </si>
  <si>
    <t>L'Islet</t>
  </si>
  <si>
    <t>AR180</t>
  </si>
  <si>
    <t>Montmagny</t>
  </si>
  <si>
    <t>AR190</t>
  </si>
  <si>
    <t>Bellechasse</t>
  </si>
  <si>
    <t>AR260</t>
  </si>
  <si>
    <t>La Nouvelle-Beauce</t>
  </si>
  <si>
    <t>AR270</t>
  </si>
  <si>
    <t>Robert-Cliche</t>
  </si>
  <si>
    <t>AR280</t>
  </si>
  <si>
    <t>Les Etchemins</t>
  </si>
  <si>
    <t>AR290</t>
  </si>
  <si>
    <t>Beauce-Sartigan</t>
  </si>
  <si>
    <t>AR310</t>
  </si>
  <si>
    <t>Les Appalaches</t>
  </si>
  <si>
    <t>AR330</t>
  </si>
  <si>
    <t>Lotbinière</t>
  </si>
  <si>
    <t>65005</t>
  </si>
  <si>
    <t>Laval</t>
  </si>
  <si>
    <t>AR520</t>
  </si>
  <si>
    <t>D'Autray</t>
  </si>
  <si>
    <t>AR600</t>
  </si>
  <si>
    <t>L'Assomption</t>
  </si>
  <si>
    <t>AR610</t>
  </si>
  <si>
    <t>Joliette</t>
  </si>
  <si>
    <t>AR620</t>
  </si>
  <si>
    <t>Matawinie</t>
  </si>
  <si>
    <t>AR630</t>
  </si>
  <si>
    <t>Montcalm</t>
  </si>
  <si>
    <t>AR640</t>
  </si>
  <si>
    <t>Les Moulins</t>
  </si>
  <si>
    <t>74005</t>
  </si>
  <si>
    <t>Mirabel</t>
  </si>
  <si>
    <t>AR720</t>
  </si>
  <si>
    <t>Deux-Montagnes</t>
  </si>
  <si>
    <t>AR730</t>
  </si>
  <si>
    <t>Thérèse-De Blainville</t>
  </si>
  <si>
    <t>AR750</t>
  </si>
  <si>
    <t>La Rivière-du-Nord</t>
  </si>
  <si>
    <t>AR760</t>
  </si>
  <si>
    <t>Argenteuil</t>
  </si>
  <si>
    <t>AR770</t>
  </si>
  <si>
    <t>Les Pays-d'en-Haut</t>
  </si>
  <si>
    <t>AR780</t>
  </si>
  <si>
    <t>Les Laurentides</t>
  </si>
  <si>
    <t>AR790</t>
  </si>
  <si>
    <t>Antoine-Labelle</t>
  </si>
  <si>
    <t>58227</t>
  </si>
  <si>
    <t>Longueuil</t>
  </si>
  <si>
    <t>AR460</t>
  </si>
  <si>
    <t>Brome-Missisquoi</t>
  </si>
  <si>
    <t>AR470</t>
  </si>
  <si>
    <t>La Haute-Yamaska</t>
  </si>
  <si>
    <t>AR480</t>
  </si>
  <si>
    <t>Acton</t>
  </si>
  <si>
    <t>AR530</t>
  </si>
  <si>
    <t>Pierre-De Saurel</t>
  </si>
  <si>
    <t>AR540</t>
  </si>
  <si>
    <t>Les Maskoutains</t>
  </si>
  <si>
    <t>AR550</t>
  </si>
  <si>
    <t>Rouville</t>
  </si>
  <si>
    <t>AR560</t>
  </si>
  <si>
    <t>Le Haut-Richelieu</t>
  </si>
  <si>
    <t>AR570</t>
  </si>
  <si>
    <t>La Vallée-du-Richelieu</t>
  </si>
  <si>
    <t>AR590</t>
  </si>
  <si>
    <t>Marguerite-D'Youville</t>
  </si>
  <si>
    <t>AR670</t>
  </si>
  <si>
    <t>Roussillon</t>
  </si>
  <si>
    <t>AR680</t>
  </si>
  <si>
    <t>Les Jardins-de-Napierville</t>
  </si>
  <si>
    <t>AR690</t>
  </si>
  <si>
    <t>Le Haut-Saint-Laurent</t>
  </si>
  <si>
    <t>AR700</t>
  </si>
  <si>
    <t>Beauharnois-Salaberry</t>
  </si>
  <si>
    <t>AR710</t>
  </si>
  <si>
    <t>Vaudreuil-Soulanges</t>
  </si>
  <si>
    <t>AR320</t>
  </si>
  <si>
    <t>L'Érable</t>
  </si>
  <si>
    <t>AR380</t>
  </si>
  <si>
    <t>Bécancour</t>
  </si>
  <si>
    <t>AR390</t>
  </si>
  <si>
    <t>Arthabaska</t>
  </si>
  <si>
    <t>AR490</t>
  </si>
  <si>
    <t>Drummond</t>
  </si>
  <si>
    <t>AR500</t>
  </si>
  <si>
    <t>Nicolet-Yamaska</t>
  </si>
  <si>
    <t>MRC</t>
  </si>
  <si>
    <t>NOM_MRC</t>
  </si>
  <si>
    <t>MUNIC</t>
  </si>
  <si>
    <t>02028</t>
  </si>
  <si>
    <t>Chandler</t>
  </si>
  <si>
    <t>02015</t>
  </si>
  <si>
    <t>Grande-Rivière</t>
  </si>
  <si>
    <t>02902</t>
  </si>
  <si>
    <t>Mont-Alexandre</t>
  </si>
  <si>
    <t>02005</t>
  </si>
  <si>
    <t>Percé</t>
  </si>
  <si>
    <t>02047</t>
  </si>
  <si>
    <t>Port-Daniel--Gascons</t>
  </si>
  <si>
    <t>02010</t>
  </si>
  <si>
    <t>Sainte-Thérèse-de-Gaspé</t>
  </si>
  <si>
    <t>03010</t>
  </si>
  <si>
    <t>Cloridorme</t>
  </si>
  <si>
    <t>03904</t>
  </si>
  <si>
    <t>Collines-du-Basque</t>
  </si>
  <si>
    <t>03005</t>
  </si>
  <si>
    <t>Gaspé</t>
  </si>
  <si>
    <t>03020</t>
  </si>
  <si>
    <t>Grande-Vallée</t>
  </si>
  <si>
    <t>03025</t>
  </si>
  <si>
    <t>Murdochville</t>
  </si>
  <si>
    <t>03015</t>
  </si>
  <si>
    <t>Petite-Vallée</t>
  </si>
  <si>
    <t>03902</t>
  </si>
  <si>
    <t>Rivière-Saint-Jean</t>
  </si>
  <si>
    <t>04047</t>
  </si>
  <si>
    <t>Cap-Chat</t>
  </si>
  <si>
    <t>04904</t>
  </si>
  <si>
    <t>Coulée-des-Adolphe</t>
  </si>
  <si>
    <t>04030</t>
  </si>
  <si>
    <t>La Martre</t>
  </si>
  <si>
    <t>04025</t>
  </si>
  <si>
    <t>Marsoui</t>
  </si>
  <si>
    <t>04902</t>
  </si>
  <si>
    <t>Mont-Albert</t>
  </si>
  <si>
    <t>04015</t>
  </si>
  <si>
    <t>Mont-Saint-Pierre</t>
  </si>
  <si>
    <t>04020</t>
  </si>
  <si>
    <t>Rivière-à-Claude</t>
  </si>
  <si>
    <t>04037</t>
  </si>
  <si>
    <t>Sainte-Anne-des-Monts</t>
  </si>
  <si>
    <t>04005</t>
  </si>
  <si>
    <t>Sainte-Madeleine-Riv.-Madeleine</t>
  </si>
  <si>
    <t>04010</t>
  </si>
  <si>
    <t>Saint-Maxime-du-Mont-Louis</t>
  </si>
  <si>
    <t>05045</t>
  </si>
  <si>
    <t>05060</t>
  </si>
  <si>
    <t>Caplan</t>
  </si>
  <si>
    <t>05077</t>
  </si>
  <si>
    <t>Cascapédia--Saint-Jules</t>
  </si>
  <si>
    <t>05025</t>
  </si>
  <si>
    <t>Hope</t>
  </si>
  <si>
    <t>05020</t>
  </si>
  <si>
    <t>Hope Town</t>
  </si>
  <si>
    <t>05040</t>
  </si>
  <si>
    <t>New Carlisle</t>
  </si>
  <si>
    <t>05070</t>
  </si>
  <si>
    <t>New Richmond</t>
  </si>
  <si>
    <t>05032</t>
  </si>
  <si>
    <t>Paspébiac</t>
  </si>
  <si>
    <t>05902</t>
  </si>
  <si>
    <t>Rivière-Bonaventure</t>
  </si>
  <si>
    <t>05065</t>
  </si>
  <si>
    <t>Saint-Alphonse</t>
  </si>
  <si>
    <t>05050</t>
  </si>
  <si>
    <t>Saint-Elzéar</t>
  </si>
  <si>
    <t>05015</t>
  </si>
  <si>
    <t>Saint-Godefroi</t>
  </si>
  <si>
    <t>05055</t>
  </si>
  <si>
    <t>Saint-Siméon</t>
  </si>
  <si>
    <t>05010</t>
  </si>
  <si>
    <t>Shigawake</t>
  </si>
  <si>
    <t>06013</t>
  </si>
  <si>
    <t>Carleton-sur-Mer</t>
  </si>
  <si>
    <t>06025</t>
  </si>
  <si>
    <t>Escuminac</t>
  </si>
  <si>
    <t>06060</t>
  </si>
  <si>
    <t>L'Ascension-de-Patapédia</t>
  </si>
  <si>
    <t>06005</t>
  </si>
  <si>
    <t>Maria</t>
  </si>
  <si>
    <t>06045</t>
  </si>
  <si>
    <t>Matapédia</t>
  </si>
  <si>
    <t>06020</t>
  </si>
  <si>
    <t>Nouvelle</t>
  </si>
  <si>
    <t>06030</t>
  </si>
  <si>
    <t>Pointe-à-la-Croix</t>
  </si>
  <si>
    <t>06035</t>
  </si>
  <si>
    <t>Ristigouche-Partie-Sud-Est</t>
  </si>
  <si>
    <t>06902</t>
  </si>
  <si>
    <t>Rivière-Nouvelle</t>
  </si>
  <si>
    <t>06904</t>
  </si>
  <si>
    <t>Ruisseau-Ferguson</t>
  </si>
  <si>
    <t>06050</t>
  </si>
  <si>
    <t>Saint-Alexis-de-Matapédia</t>
  </si>
  <si>
    <t>06040</t>
  </si>
  <si>
    <t>Saint-André-de-Restigouche</t>
  </si>
  <si>
    <t>06055</t>
  </si>
  <si>
    <t>Saint-François-d'Assise</t>
  </si>
  <si>
    <t>07025</t>
  </si>
  <si>
    <t>Albertville</t>
  </si>
  <si>
    <t>07047</t>
  </si>
  <si>
    <t>Amqui</t>
  </si>
  <si>
    <t>07018</t>
  </si>
  <si>
    <t>Causapscal</t>
  </si>
  <si>
    <t>07912</t>
  </si>
  <si>
    <t>Lac-Alfred</t>
  </si>
  <si>
    <t>07057</t>
  </si>
  <si>
    <t>Lac-au-Saumon</t>
  </si>
  <si>
    <t>07908</t>
  </si>
  <si>
    <t>Lac-Casault</t>
  </si>
  <si>
    <t>07914</t>
  </si>
  <si>
    <t>Lac-Matapédia</t>
  </si>
  <si>
    <t>07906</t>
  </si>
  <si>
    <t>Rivière-Patapédia-Est</t>
  </si>
  <si>
    <t>07904</t>
  </si>
  <si>
    <t>Riviere-Vaseuse</t>
  </si>
  <si>
    <t>07902</t>
  </si>
  <si>
    <t>Routhierville</t>
  </si>
  <si>
    <t>07910</t>
  </si>
  <si>
    <t>Ruisseau-des-Mineurs</t>
  </si>
  <si>
    <t>07065</t>
  </si>
  <si>
    <t>Saint-Alexandre-des-Lacs</t>
  </si>
  <si>
    <t>07090</t>
  </si>
  <si>
    <t>Saint-Cléophas</t>
  </si>
  <si>
    <t>07105</t>
  </si>
  <si>
    <t>Saint-Damase</t>
  </si>
  <si>
    <t>07010</t>
  </si>
  <si>
    <t>Sainte-Florence</t>
  </si>
  <si>
    <t>07040</t>
  </si>
  <si>
    <t>Sainte-Irène</t>
  </si>
  <si>
    <t>07005</t>
  </si>
  <si>
    <t>Sainte-Marguerite-Marie</t>
  </si>
  <si>
    <t>07030</t>
  </si>
  <si>
    <t>Saint-Léon-le-Grand</t>
  </si>
  <si>
    <t>07095</t>
  </si>
  <si>
    <t>Saint-Moïse</t>
  </si>
  <si>
    <t>07100</t>
  </si>
  <si>
    <t>Saint-Noël</t>
  </si>
  <si>
    <t>07070</t>
  </si>
  <si>
    <t>Saint-Tharcisius</t>
  </si>
  <si>
    <t>07075</t>
  </si>
  <si>
    <t>Saint-Vianney</t>
  </si>
  <si>
    <t>07035</t>
  </si>
  <si>
    <t>Saint-Zénon-du-Lac-Humqui</t>
  </si>
  <si>
    <t>07085</t>
  </si>
  <si>
    <t>Sayabec</t>
  </si>
  <si>
    <t>07080</t>
  </si>
  <si>
    <t>Val-Brillant</t>
  </si>
  <si>
    <t>08080</t>
  </si>
  <si>
    <t>Baie-des-Sables</t>
  </si>
  <si>
    <t>08015</t>
  </si>
  <si>
    <t>Grosses-Roches</t>
  </si>
  <si>
    <t>08005</t>
  </si>
  <si>
    <t>Les Méchins</t>
  </si>
  <si>
    <t>08053</t>
  </si>
  <si>
    <t>Matane</t>
  </si>
  <si>
    <t>08902</t>
  </si>
  <si>
    <t>Rivière-Bonjour</t>
  </si>
  <si>
    <t>08030</t>
  </si>
  <si>
    <t>Saint-Adelme</t>
  </si>
  <si>
    <t>08023</t>
  </si>
  <si>
    <t>Sainte-Félicité</t>
  </si>
  <si>
    <t>08040</t>
  </si>
  <si>
    <t>Sainte-Paule</t>
  </si>
  <si>
    <t>08010</t>
  </si>
  <si>
    <t>Saint-Jean-de-Cherbourg</t>
  </si>
  <si>
    <t>08065</t>
  </si>
  <si>
    <t>Saint-Léandre</t>
  </si>
  <si>
    <t>08035</t>
  </si>
  <si>
    <t>Saint-René-de-Matane</t>
  </si>
  <si>
    <t>08073</t>
  </si>
  <si>
    <t>Saint-Ulric</t>
  </si>
  <si>
    <t>09060</t>
  </si>
  <si>
    <t>Grand-Métis</t>
  </si>
  <si>
    <t>09904</t>
  </si>
  <si>
    <t>Lac-à-la-Croix</t>
  </si>
  <si>
    <t>09902</t>
  </si>
  <si>
    <t>Lac-des-Eaux-Mortes</t>
  </si>
  <si>
    <t>09005</t>
  </si>
  <si>
    <t>La Rédemption</t>
  </si>
  <si>
    <t>09015</t>
  </si>
  <si>
    <t>Les Hauteurs</t>
  </si>
  <si>
    <t>09048</t>
  </si>
  <si>
    <t>Métis-sur-Mer</t>
  </si>
  <si>
    <t>09077</t>
  </si>
  <si>
    <t>Mont-Joli</t>
  </si>
  <si>
    <t>09040</t>
  </si>
  <si>
    <t>Padoue</t>
  </si>
  <si>
    <t>09065</t>
  </si>
  <si>
    <t>Price</t>
  </si>
  <si>
    <t>09010</t>
  </si>
  <si>
    <t>Saint-Charles-Garnier</t>
  </si>
  <si>
    <t>09030</t>
  </si>
  <si>
    <t>Saint-Donat</t>
  </si>
  <si>
    <t>09035</t>
  </si>
  <si>
    <t>Sainte-Angèle-de-Mérici</t>
  </si>
  <si>
    <t>09085</t>
  </si>
  <si>
    <t>Sainte-Flavie</t>
  </si>
  <si>
    <t>09020</t>
  </si>
  <si>
    <t>Sainte-Jeanne-d'Arc</t>
  </si>
  <si>
    <t>09092</t>
  </si>
  <si>
    <t>Sainte-Luce</t>
  </si>
  <si>
    <t>09025</t>
  </si>
  <si>
    <t>Saint-Gabriel-de-Rimouski</t>
  </si>
  <si>
    <t>09070</t>
  </si>
  <si>
    <t>Saint-Joseph-de-Lepage</t>
  </si>
  <si>
    <t>09055</t>
  </si>
  <si>
    <t>Saint-Octave-de-Métis</t>
  </si>
  <si>
    <t>10005</t>
  </si>
  <si>
    <t>Esprit-Saint</t>
  </si>
  <si>
    <t>10902</t>
  </si>
  <si>
    <t>Lac-Huron</t>
  </si>
  <si>
    <t>10010</t>
  </si>
  <si>
    <t>La Trinité-des-Monts</t>
  </si>
  <si>
    <t>10043</t>
  </si>
  <si>
    <t>Rimouski</t>
  </si>
  <si>
    <t>10030</t>
  </si>
  <si>
    <t>Saint-Anaclet-de-Lessard</t>
  </si>
  <si>
    <t>10075</t>
  </si>
  <si>
    <t>Saint-Eugène-de-Ladrière</t>
  </si>
  <si>
    <t>10070</t>
  </si>
  <si>
    <t>Saint-Fabien</t>
  </si>
  <si>
    <t>10025</t>
  </si>
  <si>
    <t>Saint-Marcellin</t>
  </si>
  <si>
    <t>10015</t>
  </si>
  <si>
    <t>Saint-Narcisse-de-Rimouski</t>
  </si>
  <si>
    <t>10060</t>
  </si>
  <si>
    <t>Saint-Valérien</t>
  </si>
  <si>
    <t>11902</t>
  </si>
  <si>
    <t>Lac-Boisbouscache</t>
  </si>
  <si>
    <t>11045</t>
  </si>
  <si>
    <t>Notre-Dame-des-Neiges</t>
  </si>
  <si>
    <t>11005</t>
  </si>
  <si>
    <t>Saint-Clément</t>
  </si>
  <si>
    <t>11030</t>
  </si>
  <si>
    <t>Sainte-Françoise</t>
  </si>
  <si>
    <t>11035</t>
  </si>
  <si>
    <t>Saint-Éloi</t>
  </si>
  <si>
    <t>11015</t>
  </si>
  <si>
    <t>Sainte-Rita</t>
  </si>
  <si>
    <t>11020</t>
  </si>
  <si>
    <t>Saint-Guy</t>
  </si>
  <si>
    <t>11010</t>
  </si>
  <si>
    <t>Saint-Jean-de-Dieu</t>
  </si>
  <si>
    <t>11050</t>
  </si>
  <si>
    <t>Saint-Mathieu-de-Rioux</t>
  </si>
  <si>
    <t>11025</t>
  </si>
  <si>
    <t>Saint-Médard</t>
  </si>
  <si>
    <t>11055</t>
  </si>
  <si>
    <t>Saint-Simon</t>
  </si>
  <si>
    <t>11040</t>
  </si>
  <si>
    <t>Trois-Pistoles</t>
  </si>
  <si>
    <t>12057</t>
  </si>
  <si>
    <t>Cacouna</t>
  </si>
  <si>
    <t>12043</t>
  </si>
  <si>
    <t>L'Isle-Verte</t>
  </si>
  <si>
    <t>12045</t>
  </si>
  <si>
    <t>Notre-Dame-des-Sept-Douleurs</t>
  </si>
  <si>
    <t>12080</t>
  </si>
  <si>
    <t>Notre-Dame-du-Portage</t>
  </si>
  <si>
    <t>12072</t>
  </si>
  <si>
    <t>12015</t>
  </si>
  <si>
    <t>Saint-Antonin</t>
  </si>
  <si>
    <t>12065</t>
  </si>
  <si>
    <t>Saint-Arsène</t>
  </si>
  <si>
    <t>12005</t>
  </si>
  <si>
    <t>Saint-Cyprien</t>
  </si>
  <si>
    <t>12030</t>
  </si>
  <si>
    <t>Saint-Épiphane</t>
  </si>
  <si>
    <t>12025</t>
  </si>
  <si>
    <t>Saint-François-Xavier-de-Viger</t>
  </si>
  <si>
    <t>12010</t>
  </si>
  <si>
    <t>Saint-Hubert-de-Rivière-du-Loup</t>
  </si>
  <si>
    <t>12020</t>
  </si>
  <si>
    <t>Saint-Modeste</t>
  </si>
  <si>
    <t>12035</t>
  </si>
  <si>
    <t>Saint-Paul-de-la-Croix</t>
  </si>
  <si>
    <t>13045</t>
  </si>
  <si>
    <t>Auclair</t>
  </si>
  <si>
    <t>13055</t>
  </si>
  <si>
    <t>Biencourt</t>
  </si>
  <si>
    <t>13005</t>
  </si>
  <si>
    <t>Dégelis</t>
  </si>
  <si>
    <t>13060</t>
  </si>
  <si>
    <t>Lac-des-Aigles</t>
  </si>
  <si>
    <t>13050</t>
  </si>
  <si>
    <t>Lejeune</t>
  </si>
  <si>
    <t>13015</t>
  </si>
  <si>
    <t>Packington</t>
  </si>
  <si>
    <t>13095</t>
  </si>
  <si>
    <t>Pohénégamook</t>
  </si>
  <si>
    <t>13025</t>
  </si>
  <si>
    <t>Rivière-Bleue</t>
  </si>
  <si>
    <t>13100</t>
  </si>
  <si>
    <t>Saint-Athanase</t>
  </si>
  <si>
    <t>13085</t>
  </si>
  <si>
    <t>Saint-Elzéar-de-Témiscouata</t>
  </si>
  <si>
    <t>13030</t>
  </si>
  <si>
    <t>Saint-Eusèbe</t>
  </si>
  <si>
    <t>13090</t>
  </si>
  <si>
    <t>Saint-Honoré-de-Témiscouata</t>
  </si>
  <si>
    <t>13010</t>
  </si>
  <si>
    <t>Saint-Jean-de-la-Lande</t>
  </si>
  <si>
    <t>13040</t>
  </si>
  <si>
    <t>Saint-Juste-du-Lac</t>
  </si>
  <si>
    <t>13080</t>
  </si>
  <si>
    <t>Saint-Louis-du-Ha! Ha!</t>
  </si>
  <si>
    <t>13020</t>
  </si>
  <si>
    <t>Saint-Marc-du-Lac-Long</t>
  </si>
  <si>
    <t>13065</t>
  </si>
  <si>
    <t>Saint-Michel-du-Squatec</t>
  </si>
  <si>
    <t>13075</t>
  </si>
  <si>
    <t>Saint-Pierre-de-Lamy</t>
  </si>
  <si>
    <t>13073</t>
  </si>
  <si>
    <t>Témiscouata-sur-le-Lac</t>
  </si>
  <si>
    <t>14050</t>
  </si>
  <si>
    <t>14085</t>
  </si>
  <si>
    <t>La Pocatière</t>
  </si>
  <si>
    <t>14005</t>
  </si>
  <si>
    <t>Mont-Carmel</t>
  </si>
  <si>
    <t>14904</t>
  </si>
  <si>
    <t>Petit-Lac-Sainte-Anne</t>
  </si>
  <si>
    <t>14902</t>
  </si>
  <si>
    <t>Picard</t>
  </si>
  <si>
    <t>14065</t>
  </si>
  <si>
    <t>Rivière-Ouelle</t>
  </si>
  <si>
    <t>14035</t>
  </si>
  <si>
    <t>Saint-Alexandre-de-Kamouraska</t>
  </si>
  <si>
    <t>14040</t>
  </si>
  <si>
    <t>Saint-André</t>
  </si>
  <si>
    <t>14010</t>
  </si>
  <si>
    <t>Saint-Bruno-de-Kamouraska</t>
  </si>
  <si>
    <t>14055</t>
  </si>
  <si>
    <t>Saint-Denis-De La Bouteillerie</t>
  </si>
  <si>
    <t>14090</t>
  </si>
  <si>
    <t>Sainte-Anne-de-la-Pocatière</t>
  </si>
  <si>
    <t>14025</t>
  </si>
  <si>
    <t>Sainte-Hélène-de-Kamouraska</t>
  </si>
  <si>
    <t>14075</t>
  </si>
  <si>
    <t>Saint-Gabriel-Lalemant</t>
  </si>
  <si>
    <t>14045</t>
  </si>
  <si>
    <t>Saint-Germain</t>
  </si>
  <si>
    <t>14030</t>
  </si>
  <si>
    <t>Saint-Joseph-de-Kamouraska</t>
  </si>
  <si>
    <t>14080</t>
  </si>
  <si>
    <t>Saint-Onésime-d'Ixworth</t>
  </si>
  <si>
    <t>14070</t>
  </si>
  <si>
    <t>Saint-Pacôme</t>
  </si>
  <si>
    <t>14018</t>
  </si>
  <si>
    <t>Saint-Pascal</t>
  </si>
  <si>
    <t>14060</t>
  </si>
  <si>
    <t>Saint-Philippe-de-Néri</t>
  </si>
  <si>
    <t>15065</t>
  </si>
  <si>
    <t>Baie-Sainte-Catherine</t>
  </si>
  <si>
    <t>15035</t>
  </si>
  <si>
    <t>Clermont</t>
  </si>
  <si>
    <t>15013</t>
  </si>
  <si>
    <t>La Malbaie</t>
  </si>
  <si>
    <t>15902</t>
  </si>
  <si>
    <t>Mont-Élie</t>
  </si>
  <si>
    <t>15025</t>
  </si>
  <si>
    <t>Notre-Dame-des-Monts</t>
  </si>
  <si>
    <t>15904</t>
  </si>
  <si>
    <t>Sagard</t>
  </si>
  <si>
    <t>15030</t>
  </si>
  <si>
    <t>Saint-Aimé-des-Lacs</t>
  </si>
  <si>
    <t>15005</t>
  </si>
  <si>
    <t>Saint-Irénée</t>
  </si>
  <si>
    <t>15058</t>
  </si>
  <si>
    <t>16013</t>
  </si>
  <si>
    <t>Baie-Saint-Paul</t>
  </si>
  <si>
    <t>16902</t>
  </si>
  <si>
    <t>Lac-Pikauba</t>
  </si>
  <si>
    <t>16048</t>
  </si>
  <si>
    <t>Les Éboulements</t>
  </si>
  <si>
    <t>16023</t>
  </si>
  <si>
    <t>L'Isle-aux-Coudres</t>
  </si>
  <si>
    <t>16005</t>
  </si>
  <si>
    <t>Petite-Rivière-Saint-François</t>
  </si>
  <si>
    <t>16050</t>
  </si>
  <si>
    <t>Saint-Hilarion</t>
  </si>
  <si>
    <t>16055</t>
  </si>
  <si>
    <t>Saint-Urbain</t>
  </si>
  <si>
    <t>17078</t>
  </si>
  <si>
    <t>17015</t>
  </si>
  <si>
    <t>Saint-Adalbert</t>
  </si>
  <si>
    <t>17055</t>
  </si>
  <si>
    <t>Saint-Aubert</t>
  </si>
  <si>
    <t>17045</t>
  </si>
  <si>
    <t>Saint-Cyrille-de-Lessard</t>
  </si>
  <si>
    <t>17040</t>
  </si>
  <si>
    <t>Saint-Damase-de-L'Islet</t>
  </si>
  <si>
    <t>17025</t>
  </si>
  <si>
    <t>17060</t>
  </si>
  <si>
    <t>Sainte-Louise</t>
  </si>
  <si>
    <t>17030</t>
  </si>
  <si>
    <t>Sainte-Perpétue</t>
  </si>
  <si>
    <t>17070</t>
  </si>
  <si>
    <t>Saint-Jean-Port-Joli</t>
  </si>
  <si>
    <t>17020</t>
  </si>
  <si>
    <t>Saint-Marcel</t>
  </si>
  <si>
    <t>17005</t>
  </si>
  <si>
    <t>Saint-Omer</t>
  </si>
  <si>
    <t>17010</t>
  </si>
  <si>
    <t>Saint-Pamphile</t>
  </si>
  <si>
    <t>17065</t>
  </si>
  <si>
    <t>Saint-Roch-des-Aulnaies</t>
  </si>
  <si>
    <t>17035</t>
  </si>
  <si>
    <t>Tourville</t>
  </si>
  <si>
    <t>18065</t>
  </si>
  <si>
    <t>Berthier-sur-Mer</t>
  </si>
  <si>
    <t>18045</t>
  </si>
  <si>
    <t>Cap-Saint-Ignace</t>
  </si>
  <si>
    <t>18010</t>
  </si>
  <si>
    <t>Lac-Frontière</t>
  </si>
  <si>
    <t>18050</t>
  </si>
  <si>
    <t>18040</t>
  </si>
  <si>
    <t>Notre-Dame-du-Rosaire</t>
  </si>
  <si>
    <t>18070</t>
  </si>
  <si>
    <t>Saint-Antoine/l'Isle-aux-Grues</t>
  </si>
  <si>
    <t>18025</t>
  </si>
  <si>
    <t>Sainte-Apolline-de-Patton</t>
  </si>
  <si>
    <t>18035</t>
  </si>
  <si>
    <t>Sainte-Euphémie-sur-Riv-du-Sud</t>
  </si>
  <si>
    <t>18020</t>
  </si>
  <si>
    <t>Sainte-Lucie-de-Beauregard</t>
  </si>
  <si>
    <t>18015</t>
  </si>
  <si>
    <t>Saint-Fabien-de-Panet</t>
  </si>
  <si>
    <t>18060</t>
  </si>
  <si>
    <t>Saint-François-de-la-Rivière-du-Sud</t>
  </si>
  <si>
    <t>18005</t>
  </si>
  <si>
    <t>Saint-Just-de-Bretenières</t>
  </si>
  <si>
    <t>18030</t>
  </si>
  <si>
    <t>Saint-Paul-de-Montminy</t>
  </si>
  <si>
    <t>18055</t>
  </si>
  <si>
    <t>Saint-Pierre/Rivière-du-Sud</t>
  </si>
  <si>
    <t>19037</t>
  </si>
  <si>
    <t>Armagh</t>
  </si>
  <si>
    <t>19105</t>
  </si>
  <si>
    <t>Beaumont</t>
  </si>
  <si>
    <t>19070</t>
  </si>
  <si>
    <t>Honfleur</t>
  </si>
  <si>
    <t>19090</t>
  </si>
  <si>
    <t>La Durantaye</t>
  </si>
  <si>
    <t>19010</t>
  </si>
  <si>
    <t>N-Dame-Auxiliatrice-Buckland</t>
  </si>
  <si>
    <t>19062</t>
  </si>
  <si>
    <t>Saint-Anselme</t>
  </si>
  <si>
    <t>19097</t>
  </si>
  <si>
    <t>Saint-Charles-de-Bellechasse</t>
  </si>
  <si>
    <t>19030</t>
  </si>
  <si>
    <t>Saint-Damien-de-Buckland</t>
  </si>
  <si>
    <t>19055</t>
  </si>
  <si>
    <t>Sainte-Claire</t>
  </si>
  <si>
    <t>19075</t>
  </si>
  <si>
    <t>Saint-Gervais</t>
  </si>
  <si>
    <t>19068</t>
  </si>
  <si>
    <t>19050</t>
  </si>
  <si>
    <t>Saint-Lazare-de-Bellechasse</t>
  </si>
  <si>
    <t>19020</t>
  </si>
  <si>
    <t>Saint-Léon-de-Standon</t>
  </si>
  <si>
    <t>19025</t>
  </si>
  <si>
    <t>Saint-Malachie</t>
  </si>
  <si>
    <t>19110</t>
  </si>
  <si>
    <t>Saint-Michel-de-Bellechasse</t>
  </si>
  <si>
    <t>19015</t>
  </si>
  <si>
    <t>Saint-Nazaire-de-Dorchester</t>
  </si>
  <si>
    <t>19045</t>
  </si>
  <si>
    <t>Saint-Nérée-de-Bellechasse</t>
  </si>
  <si>
    <t>19005</t>
  </si>
  <si>
    <t>Saint-Philémon</t>
  </si>
  <si>
    <t>19082</t>
  </si>
  <si>
    <t>Saint-Raphaël</t>
  </si>
  <si>
    <t>19117</t>
  </si>
  <si>
    <t>Saint-Vallier</t>
  </si>
  <si>
    <t>20010</t>
  </si>
  <si>
    <t>Sainte-Famille</t>
  </si>
  <si>
    <t>20030</t>
  </si>
  <si>
    <t>Sainte-Pétronille</t>
  </si>
  <si>
    <t>20005</t>
  </si>
  <si>
    <t>Saint-François-de-l'Île-d'Orléans</t>
  </si>
  <si>
    <t>20015</t>
  </si>
  <si>
    <t>Saint-Jean-de-l'Île-d'Orléans</t>
  </si>
  <si>
    <t>20020</t>
  </si>
  <si>
    <t>Saint-Laurent-de-l'Île-d'Orléans</t>
  </si>
  <si>
    <t>20025</t>
  </si>
  <si>
    <t>Saint-Pierre-de-l'Île-d'Orléans</t>
  </si>
  <si>
    <t>21025</t>
  </si>
  <si>
    <t>Beaupré</t>
  </si>
  <si>
    <t>21045</t>
  </si>
  <si>
    <t>Boischatel</t>
  </si>
  <si>
    <t>21035</t>
  </si>
  <si>
    <t>Château-Richer</t>
  </si>
  <si>
    <t>21904</t>
  </si>
  <si>
    <t>Lac-Jacques-Cartier</t>
  </si>
  <si>
    <t>21040</t>
  </si>
  <si>
    <t>L'Ange-Gardien</t>
  </si>
  <si>
    <t>21030</t>
  </si>
  <si>
    <t>Sainte-Anne-de-Beaupré</t>
  </si>
  <si>
    <t>21010</t>
  </si>
  <si>
    <t>Saint-Ferréol-les-Neiges</t>
  </si>
  <si>
    <t>21020</t>
  </si>
  <si>
    <t>Saint-Joachim</t>
  </si>
  <si>
    <t>21015</t>
  </si>
  <si>
    <t>Saint-Louis/Cap-Tourmente</t>
  </si>
  <si>
    <t>21005</t>
  </si>
  <si>
    <t>Saint-Tite-des-Caps</t>
  </si>
  <si>
    <t>21902</t>
  </si>
  <si>
    <t>Sault-au-Cochon</t>
  </si>
  <si>
    <t>22010</t>
  </si>
  <si>
    <t>Fossambault-sur-le-Lac</t>
  </si>
  <si>
    <t>22040</t>
  </si>
  <si>
    <t>Lac-Beauport</t>
  </si>
  <si>
    <t>22902</t>
  </si>
  <si>
    <t>Lac-Croche</t>
  </si>
  <si>
    <t>22030</t>
  </si>
  <si>
    <t>Lac-Delage</t>
  </si>
  <si>
    <t>22015</t>
  </si>
  <si>
    <t>Lac-Saint-Joseph</t>
  </si>
  <si>
    <t>22045</t>
  </si>
  <si>
    <t>Sainte-Brigitte-de-Laval</t>
  </si>
  <si>
    <t>22025</t>
  </si>
  <si>
    <t>Saint-Gabriel-de-Valcartier</t>
  </si>
  <si>
    <t>22020</t>
  </si>
  <si>
    <t>Shannon</t>
  </si>
  <si>
    <t>22005</t>
  </si>
  <si>
    <t>Ste-Catherine-de-la-Jacques-Cartier</t>
  </si>
  <si>
    <t>22035</t>
  </si>
  <si>
    <t>Stoneham-et-Tewkesbury</t>
  </si>
  <si>
    <t>26005</t>
  </si>
  <si>
    <t>Frampton</t>
  </si>
  <si>
    <t>26055</t>
  </si>
  <si>
    <t>Saint-Bernard</t>
  </si>
  <si>
    <t>26040</t>
  </si>
  <si>
    <t>Sainte-Hénédine</t>
  </si>
  <si>
    <t>26022</t>
  </si>
  <si>
    <t>26035</t>
  </si>
  <si>
    <t>Sainte-Marguerite</t>
  </si>
  <si>
    <t>26030</t>
  </si>
  <si>
    <t>Sainte-Marie</t>
  </si>
  <si>
    <t>26063</t>
  </si>
  <si>
    <t>Saint-Isidore</t>
  </si>
  <si>
    <t>26070</t>
  </si>
  <si>
    <t>Saint-Lambert-de-Lauzon</t>
  </si>
  <si>
    <t>26010</t>
  </si>
  <si>
    <t>Saints-Anges</t>
  </si>
  <si>
    <t>26048</t>
  </si>
  <si>
    <t>Scott</t>
  </si>
  <si>
    <t>26015</t>
  </si>
  <si>
    <t>Vallée-Jonction</t>
  </si>
  <si>
    <t>27028</t>
  </si>
  <si>
    <t>Beauceville</t>
  </si>
  <si>
    <t>27015</t>
  </si>
  <si>
    <t>Saint-Alfred</t>
  </si>
  <si>
    <t>27065</t>
  </si>
  <si>
    <t>Saint-Frédéric</t>
  </si>
  <si>
    <t>27043</t>
  </si>
  <si>
    <t>Saint-Joseph-de-Beauce</t>
  </si>
  <si>
    <t>27050</t>
  </si>
  <si>
    <t>Saint-Joseph-des-Érables</t>
  </si>
  <si>
    <t>27055</t>
  </si>
  <si>
    <t>Saint-Jules</t>
  </si>
  <si>
    <t>27035</t>
  </si>
  <si>
    <t>Saint-Odilon-de-Cranbourne</t>
  </si>
  <si>
    <t>27070</t>
  </si>
  <si>
    <t>Saint-Séverin</t>
  </si>
  <si>
    <t>27008</t>
  </si>
  <si>
    <t>Saint-Victor</t>
  </si>
  <si>
    <t>27060</t>
  </si>
  <si>
    <t>Tring-Jonction</t>
  </si>
  <si>
    <t>28053</t>
  </si>
  <si>
    <t>Lac-Etchemin</t>
  </si>
  <si>
    <t>28025</t>
  </si>
  <si>
    <t>Saint-Benjamin</t>
  </si>
  <si>
    <t>28070</t>
  </si>
  <si>
    <t>Saint-Camille-de-Lellis</t>
  </si>
  <si>
    <t>28040</t>
  </si>
  <si>
    <t>28015</t>
  </si>
  <si>
    <t>Sainte-Aurélie</t>
  </si>
  <si>
    <t>28045</t>
  </si>
  <si>
    <t>Sainte-Justine</t>
  </si>
  <si>
    <t>28030</t>
  </si>
  <si>
    <t>Sainte-Rose-de-Watford</t>
  </si>
  <si>
    <t>28065</t>
  </si>
  <si>
    <t>Sainte-Sabine</t>
  </si>
  <si>
    <t>28035</t>
  </si>
  <si>
    <t>Saint-Louis-de-Gonzague</t>
  </si>
  <si>
    <t>28060</t>
  </si>
  <si>
    <t>Saint-Luc-de-Bellechasse</t>
  </si>
  <si>
    <t>28075</t>
  </si>
  <si>
    <t>Saint-Magloire</t>
  </si>
  <si>
    <t>28020</t>
  </si>
  <si>
    <t>Saint-Prosper</t>
  </si>
  <si>
    <t>28005</t>
  </si>
  <si>
    <t>Saint-Zacharie</t>
  </si>
  <si>
    <t>29095</t>
  </si>
  <si>
    <t>Lac-Poulin</t>
  </si>
  <si>
    <t>29030</t>
  </si>
  <si>
    <t>La Guadeloupe</t>
  </si>
  <si>
    <t>29120</t>
  </si>
  <si>
    <t>Notre-Dame-des-Pins</t>
  </si>
  <si>
    <t>29100</t>
  </si>
  <si>
    <t>Saint-Benoît-Labre</t>
  </si>
  <si>
    <t>29057</t>
  </si>
  <si>
    <t>Saint-Côme--Linière</t>
  </si>
  <si>
    <t>29112</t>
  </si>
  <si>
    <t>Saint-Éphrem-de-Beauce</t>
  </si>
  <si>
    <t>29025</t>
  </si>
  <si>
    <t>Saint-Évariste-de-Forsyth</t>
  </si>
  <si>
    <t>29013</t>
  </si>
  <si>
    <t>Saint-Gédéon-de-Beauce</t>
  </si>
  <si>
    <t>29073</t>
  </si>
  <si>
    <t>Saint-Georges</t>
  </si>
  <si>
    <t>29020</t>
  </si>
  <si>
    <t>Saint-Hilaire-de-Dorset</t>
  </si>
  <si>
    <t>29038</t>
  </si>
  <si>
    <t>Saint-Honoré-de-Shenley</t>
  </si>
  <si>
    <t>29045</t>
  </si>
  <si>
    <t>Saint-Martin</t>
  </si>
  <si>
    <t>29065</t>
  </si>
  <si>
    <t>Saint-Philibert</t>
  </si>
  <si>
    <t>29050</t>
  </si>
  <si>
    <t>Saint-René</t>
  </si>
  <si>
    <t>29125</t>
  </si>
  <si>
    <t>Saint-Simon-les-Mines</t>
  </si>
  <si>
    <t>29005</t>
  </si>
  <si>
    <t>Saint-Théophile</t>
  </si>
  <si>
    <t>30055</t>
  </si>
  <si>
    <t>Audet</t>
  </si>
  <si>
    <t>30090</t>
  </si>
  <si>
    <t>Courcelles</t>
  </si>
  <si>
    <t>30025</t>
  </si>
  <si>
    <t>Frontenac</t>
  </si>
  <si>
    <t>30080</t>
  </si>
  <si>
    <t>Lac-Drolet</t>
  </si>
  <si>
    <t>30030</t>
  </si>
  <si>
    <t>Lac-Mégantic</t>
  </si>
  <si>
    <t>30095</t>
  </si>
  <si>
    <t>Lambton</t>
  </si>
  <si>
    <t>30035</t>
  </si>
  <si>
    <t>Marston</t>
  </si>
  <si>
    <t>30040</t>
  </si>
  <si>
    <t>Milan</t>
  </si>
  <si>
    <t>30045</t>
  </si>
  <si>
    <t>Nantes</t>
  </si>
  <si>
    <t>30010</t>
  </si>
  <si>
    <t>Notre-Dame-des-Bois</t>
  </si>
  <si>
    <t>30020</t>
  </si>
  <si>
    <t>Piopolis</t>
  </si>
  <si>
    <t>30005</t>
  </si>
  <si>
    <t>Saint-Augustin-de-Woburn</t>
  </si>
  <si>
    <t>30050</t>
  </si>
  <si>
    <t>Sainte-Cécile-de-Whitton</t>
  </si>
  <si>
    <t>30072</t>
  </si>
  <si>
    <t>Saint-Ludger</t>
  </si>
  <si>
    <t>30070</t>
  </si>
  <si>
    <t>Saint-Robert-Bellarmin</t>
  </si>
  <si>
    <t>30100</t>
  </si>
  <si>
    <t>Saint-Romain</t>
  </si>
  <si>
    <t>30085</t>
  </si>
  <si>
    <t>Saint-Sébastien</t>
  </si>
  <si>
    <t>30105</t>
  </si>
  <si>
    <t>Stornoway</t>
  </si>
  <si>
    <t>30110</t>
  </si>
  <si>
    <t>Stratford</t>
  </si>
  <si>
    <t>30015</t>
  </si>
  <si>
    <t>Val-Racine</t>
  </si>
  <si>
    <t>31056</t>
  </si>
  <si>
    <t>Adstock</t>
  </si>
  <si>
    <t>31008</t>
  </si>
  <si>
    <t>Beaulac-Garthby</t>
  </si>
  <si>
    <t>31015</t>
  </si>
  <si>
    <t>Disraeli</t>
  </si>
  <si>
    <t>31020</t>
  </si>
  <si>
    <t>31122</t>
  </si>
  <si>
    <t>East Broughton</t>
  </si>
  <si>
    <t>31040</t>
  </si>
  <si>
    <t>Irlande</t>
  </si>
  <si>
    <t>31105</t>
  </si>
  <si>
    <t>Kinnear's Mills</t>
  </si>
  <si>
    <t>31130</t>
  </si>
  <si>
    <t>Sacré-Coeur-de-Jésus</t>
  </si>
  <si>
    <t>31095</t>
  </si>
  <si>
    <t>Saint-Adrien-d'Irlande</t>
  </si>
  <si>
    <t>31060</t>
  </si>
  <si>
    <t>Sainte-Clotilde-de-Beauce</t>
  </si>
  <si>
    <t>31050</t>
  </si>
  <si>
    <t>Sainte-Praxède</t>
  </si>
  <si>
    <t>31030</t>
  </si>
  <si>
    <t>Saint-Fortunat</t>
  </si>
  <si>
    <t>31140</t>
  </si>
  <si>
    <t>Saint-Jacques-de-Leeds</t>
  </si>
  <si>
    <t>31025</t>
  </si>
  <si>
    <t>Saint-Jacques/Wolfestown</t>
  </si>
  <si>
    <t>31100</t>
  </si>
  <si>
    <t>Saint-Jean-de-Brébeuf</t>
  </si>
  <si>
    <t>31045</t>
  </si>
  <si>
    <t>Saint-Joseph-de-Coleraine</t>
  </si>
  <si>
    <t>31035</t>
  </si>
  <si>
    <t>Saint-Julien</t>
  </si>
  <si>
    <t>31135</t>
  </si>
  <si>
    <t>Saint-Pierre-de-Broughton</t>
  </si>
  <si>
    <t>31084</t>
  </si>
  <si>
    <t>Thetford Mines</t>
  </si>
  <si>
    <t>32058</t>
  </si>
  <si>
    <t>Inverness</t>
  </si>
  <si>
    <t>32072</t>
  </si>
  <si>
    <t>Laurierville</t>
  </si>
  <si>
    <t>32065</t>
  </si>
  <si>
    <t>Lyster</t>
  </si>
  <si>
    <t>32080</t>
  </si>
  <si>
    <t>Notre-Dame-de-Lourdes</t>
  </si>
  <si>
    <t>32040</t>
  </si>
  <si>
    <t>Plessisville</t>
  </si>
  <si>
    <t>32045</t>
  </si>
  <si>
    <t>32033</t>
  </si>
  <si>
    <t>Princeville</t>
  </si>
  <si>
    <t>32023</t>
  </si>
  <si>
    <t>Sainte-Sophie-d'Halifax</t>
  </si>
  <si>
    <t>32013</t>
  </si>
  <si>
    <t>Saint-Ferdinand</t>
  </si>
  <si>
    <t>32050</t>
  </si>
  <si>
    <t>Saint-Pierre-Baptiste</t>
  </si>
  <si>
    <t>32085</t>
  </si>
  <si>
    <t>Villeroy</t>
  </si>
  <si>
    <t>33040</t>
  </si>
  <si>
    <t>Dosquet</t>
  </si>
  <si>
    <t>33060</t>
  </si>
  <si>
    <t>Laurier-Station</t>
  </si>
  <si>
    <t>33123</t>
  </si>
  <si>
    <t>Leclercville</t>
  </si>
  <si>
    <t>33115</t>
  </si>
  <si>
    <t>33085</t>
  </si>
  <si>
    <t>N.-D.-Sacré-Coeur-Issoudun</t>
  </si>
  <si>
    <t>33045</t>
  </si>
  <si>
    <t>Saint-Agapit</t>
  </si>
  <si>
    <t>33095</t>
  </si>
  <si>
    <t>Saint-Antoine-de-Tilly</t>
  </si>
  <si>
    <t>33090</t>
  </si>
  <si>
    <t>Saint-Apollinaire</t>
  </si>
  <si>
    <t>33017</t>
  </si>
  <si>
    <t>Sainte-Agathe-de-Lotbinière</t>
  </si>
  <si>
    <t>33102</t>
  </si>
  <si>
    <t>Sainte-Croix</t>
  </si>
  <si>
    <t>33080</t>
  </si>
  <si>
    <t>Saint-Édouard-de-Lotbinière</t>
  </si>
  <si>
    <t>33052</t>
  </si>
  <si>
    <t>Saint-Flavien</t>
  </si>
  <si>
    <t>33035</t>
  </si>
  <si>
    <t>Saint-Gilles</t>
  </si>
  <si>
    <t>33065</t>
  </si>
  <si>
    <t>Saint-Janvier-de-Joly</t>
  </si>
  <si>
    <t>33030</t>
  </si>
  <si>
    <t>Saint-Narcisse-de-Beaurivage</t>
  </si>
  <si>
    <t>33025</t>
  </si>
  <si>
    <t>Saint-Patrice-de-Beaurivage</t>
  </si>
  <si>
    <t>33007</t>
  </si>
  <si>
    <t>Saint-Sylvestre</t>
  </si>
  <si>
    <t>33070</t>
  </si>
  <si>
    <t>Val-Alain</t>
  </si>
  <si>
    <t>34030</t>
  </si>
  <si>
    <t>Cap-Santé</t>
  </si>
  <si>
    <t>34058</t>
  </si>
  <si>
    <t>Deschambault-Grondines</t>
  </si>
  <si>
    <t>34025</t>
  </si>
  <si>
    <t>Donnacona</t>
  </si>
  <si>
    <t>34902</t>
  </si>
  <si>
    <t>Lac-Blanc</t>
  </si>
  <si>
    <t>34906</t>
  </si>
  <si>
    <t>Lac-Lapeyrère</t>
  </si>
  <si>
    <t>34120</t>
  </si>
  <si>
    <t>Lac-Sergent</t>
  </si>
  <si>
    <t>34904</t>
  </si>
  <si>
    <t>Linton</t>
  </si>
  <si>
    <t>34007</t>
  </si>
  <si>
    <t>Neuville</t>
  </si>
  <si>
    <t>34017</t>
  </si>
  <si>
    <t>Pont-Rouge</t>
  </si>
  <si>
    <t>34048</t>
  </si>
  <si>
    <t>34135</t>
  </si>
  <si>
    <t>Rivière-à-Pierre</t>
  </si>
  <si>
    <t>34097</t>
  </si>
  <si>
    <t>Saint-Alban</t>
  </si>
  <si>
    <t>34038</t>
  </si>
  <si>
    <t>Saint-Basile</t>
  </si>
  <si>
    <t>34078</t>
  </si>
  <si>
    <t>Saint-Casimir</t>
  </si>
  <si>
    <t>34105</t>
  </si>
  <si>
    <t>Sainte-Christine-d'Auvergne</t>
  </si>
  <si>
    <t>34060</t>
  </si>
  <si>
    <t>Saint-Gilbert</t>
  </si>
  <si>
    <t>34115</t>
  </si>
  <si>
    <t>Saint-Léonard-de-Portneuf</t>
  </si>
  <si>
    <t>34065</t>
  </si>
  <si>
    <t>Saint-Marc-des-Carrières</t>
  </si>
  <si>
    <t>34128</t>
  </si>
  <si>
    <t>Saint-Raymond</t>
  </si>
  <si>
    <t>34085</t>
  </si>
  <si>
    <t>Saint-Thuribe</t>
  </si>
  <si>
    <t>34090</t>
  </si>
  <si>
    <t>Saint-Ubalde</t>
  </si>
  <si>
    <t>35040</t>
  </si>
  <si>
    <t>Grandes-Piles</t>
  </si>
  <si>
    <t>35035</t>
  </si>
  <si>
    <t>Hérouxville</t>
  </si>
  <si>
    <t>35010</t>
  </si>
  <si>
    <t>Lac-aux-Sables</t>
  </si>
  <si>
    <t>35908</t>
  </si>
  <si>
    <t>Lac-Boulé</t>
  </si>
  <si>
    <t>35902</t>
  </si>
  <si>
    <t>Lac-Masketsi</t>
  </si>
  <si>
    <t>35904</t>
  </si>
  <si>
    <t>Lac-Normand</t>
  </si>
  <si>
    <t>35005</t>
  </si>
  <si>
    <t>Notre-Dame-de-Montauban</t>
  </si>
  <si>
    <t>35906</t>
  </si>
  <si>
    <t>Rivière-de-la-Savane</t>
  </si>
  <si>
    <t>35015</t>
  </si>
  <si>
    <t>Saint-Adelphe</t>
  </si>
  <si>
    <t>35050</t>
  </si>
  <si>
    <t>Sainte-Thècle</t>
  </si>
  <si>
    <t>35045</t>
  </si>
  <si>
    <t>Saint-Roch-de-Mékinac</t>
  </si>
  <si>
    <t>35020</t>
  </si>
  <si>
    <t>35027</t>
  </si>
  <si>
    <t>Saint-Tite</t>
  </si>
  <si>
    <t>35055</t>
  </si>
  <si>
    <t>Trois-Rives</t>
  </si>
  <si>
    <t>37210</t>
  </si>
  <si>
    <t>Batiscan</t>
  </si>
  <si>
    <t>37220</t>
  </si>
  <si>
    <t>Champlain</t>
  </si>
  <si>
    <t>37235</t>
  </si>
  <si>
    <t>Notre-Dame-du-Mont-Carmel</t>
  </si>
  <si>
    <t>37205</t>
  </si>
  <si>
    <t>Sainte-Anne-de-la-Pérade</t>
  </si>
  <si>
    <t>37215</t>
  </si>
  <si>
    <t>Sainte-Geneviève-de-Batiscan</t>
  </si>
  <si>
    <t>37225</t>
  </si>
  <si>
    <t>Saint-Luc-de-Vincennes</t>
  </si>
  <si>
    <t>37230</t>
  </si>
  <si>
    <t>Saint-Maurice</t>
  </si>
  <si>
    <t>37240</t>
  </si>
  <si>
    <t>Saint-Narcisse</t>
  </si>
  <si>
    <t>37250</t>
  </si>
  <si>
    <t>Saint-Prosper-de-Champlain</t>
  </si>
  <si>
    <t>37245</t>
  </si>
  <si>
    <t>Saint-Stanislas</t>
  </si>
  <si>
    <t>38010</t>
  </si>
  <si>
    <t>38070</t>
  </si>
  <si>
    <t>Deschaillons-sur-Saint-Laurent</t>
  </si>
  <si>
    <t>38047</t>
  </si>
  <si>
    <t>Fortierville</t>
  </si>
  <si>
    <t>38020</t>
  </si>
  <si>
    <t>Lemieux</t>
  </si>
  <si>
    <t>38028</t>
  </si>
  <si>
    <t>Manseau</t>
  </si>
  <si>
    <t>38055</t>
  </si>
  <si>
    <t>Parisville</t>
  </si>
  <si>
    <t>38060</t>
  </si>
  <si>
    <t>Sainte-Cécile-de-Lévrard</t>
  </si>
  <si>
    <t>38035</t>
  </si>
  <si>
    <t>38015</t>
  </si>
  <si>
    <t>Sainte-Marie-de-Blandford</t>
  </si>
  <si>
    <t>38040</t>
  </si>
  <si>
    <t>Sainte-Sophie-de-Lévrard</t>
  </si>
  <si>
    <t>38065</t>
  </si>
  <si>
    <t>Saint-Pierre-les-Becquets</t>
  </si>
  <si>
    <t>38005</t>
  </si>
  <si>
    <t>Saint-Sylvère</t>
  </si>
  <si>
    <t>39030</t>
  </si>
  <si>
    <t>Chesterville</t>
  </si>
  <si>
    <t>39155</t>
  </si>
  <si>
    <t>Daveluyville</t>
  </si>
  <si>
    <t>39010</t>
  </si>
  <si>
    <t>Ham-Nord</t>
  </si>
  <si>
    <t>39097</t>
  </si>
  <si>
    <t>Kingsey Falls</t>
  </si>
  <si>
    <t>39165</t>
  </si>
  <si>
    <t>Maddington Falls</t>
  </si>
  <si>
    <t>39015</t>
  </si>
  <si>
    <t>Notre-Dame-de-Ham</t>
  </si>
  <si>
    <t>39085</t>
  </si>
  <si>
    <t>Saint-Albert</t>
  </si>
  <si>
    <t>39060</t>
  </si>
  <si>
    <t>Saint-Christophe-d'Arthabaska</t>
  </si>
  <si>
    <t>39150</t>
  </si>
  <si>
    <t>Sainte-Anne-du-Sault</t>
  </si>
  <si>
    <t>39117</t>
  </si>
  <si>
    <t>Sainte-Clotilde-de-Horton</t>
  </si>
  <si>
    <t>39090</t>
  </si>
  <si>
    <t>Sainte-Élizabeth-de-Warwick</t>
  </si>
  <si>
    <t>39035</t>
  </si>
  <si>
    <t>Sainte-Hélène-de-Chester</t>
  </si>
  <si>
    <t>39105</t>
  </si>
  <si>
    <t>Sainte-Séraphine</t>
  </si>
  <si>
    <t>39170</t>
  </si>
  <si>
    <t>Saint-Louis-de-Blandford</t>
  </si>
  <si>
    <t>39043</t>
  </si>
  <si>
    <t>Saint-Norbert-d'Arthabaska</t>
  </si>
  <si>
    <t>39020</t>
  </si>
  <si>
    <t>Saint-Rémi-de-Tingwick</t>
  </si>
  <si>
    <t>39145</t>
  </si>
  <si>
    <t>Saint-Rosaire</t>
  </si>
  <si>
    <t>39130</t>
  </si>
  <si>
    <t>Saint-Samuel</t>
  </si>
  <si>
    <t>39005</t>
  </si>
  <si>
    <t>Saints-Martyrs-Canadiens</t>
  </si>
  <si>
    <t>39135</t>
  </si>
  <si>
    <t>Saint-Valère</t>
  </si>
  <si>
    <t>39025</t>
  </si>
  <si>
    <t>Tingwick</t>
  </si>
  <si>
    <t>39062</t>
  </si>
  <si>
    <t>Victoriaville</t>
  </si>
  <si>
    <t>39077</t>
  </si>
  <si>
    <t>Warwick</t>
  </si>
  <si>
    <t>40043</t>
  </si>
  <si>
    <t>Asbestos</t>
  </si>
  <si>
    <t>40047</t>
  </si>
  <si>
    <t>Danville</t>
  </si>
  <si>
    <t>40005</t>
  </si>
  <si>
    <t>Ham-Sud</t>
  </si>
  <si>
    <t>40010</t>
  </si>
  <si>
    <t>Saint-Adrien</t>
  </si>
  <si>
    <t>40025</t>
  </si>
  <si>
    <t>Saint-Camille</t>
  </si>
  <si>
    <t>40032</t>
  </si>
  <si>
    <t>Saint-Georges-de-Windsor</t>
  </si>
  <si>
    <t>40017</t>
  </si>
  <si>
    <t>Wotton</t>
  </si>
  <si>
    <t>41055</t>
  </si>
  <si>
    <t>Ascot Corner</t>
  </si>
  <si>
    <t>41070</t>
  </si>
  <si>
    <t>Bury</t>
  </si>
  <si>
    <t>41020</t>
  </si>
  <si>
    <t>Chartierville</t>
  </si>
  <si>
    <t>41038</t>
  </si>
  <si>
    <t>Cookshire-Eaton</t>
  </si>
  <si>
    <t>41117</t>
  </si>
  <si>
    <t>Dudswell</t>
  </si>
  <si>
    <t>41060</t>
  </si>
  <si>
    <t>East Angus</t>
  </si>
  <si>
    <t>41075</t>
  </si>
  <si>
    <t>Hampden</t>
  </si>
  <si>
    <t>41027</t>
  </si>
  <si>
    <t>La Patrie</t>
  </si>
  <si>
    <t>41085</t>
  </si>
  <si>
    <t>Lingwick</t>
  </si>
  <si>
    <t>41037</t>
  </si>
  <si>
    <t>Newport</t>
  </si>
  <si>
    <t>41012</t>
  </si>
  <si>
    <t>Saint-Isidore-de-Clifton</t>
  </si>
  <si>
    <t>41080</t>
  </si>
  <si>
    <t>Scotstown</t>
  </si>
  <si>
    <t>41098</t>
  </si>
  <si>
    <t>Weedon</t>
  </si>
  <si>
    <t>41065</t>
  </si>
  <si>
    <t>Westbury</t>
  </si>
  <si>
    <t>42040</t>
  </si>
  <si>
    <t>Bonsecours</t>
  </si>
  <si>
    <t>42110</t>
  </si>
  <si>
    <t>Cleveland</t>
  </si>
  <si>
    <t>42070</t>
  </si>
  <si>
    <t>Kingsbury</t>
  </si>
  <si>
    <t>42045</t>
  </si>
  <si>
    <t>Lawrenceville</t>
  </si>
  <si>
    <t>42065</t>
  </si>
  <si>
    <t>Maricourt</t>
  </si>
  <si>
    <t>42075</t>
  </si>
  <si>
    <t>Melbourne</t>
  </si>
  <si>
    <t>42032</t>
  </si>
  <si>
    <t>Racine</t>
  </si>
  <si>
    <t>42098</t>
  </si>
  <si>
    <t>Richmond</t>
  </si>
  <si>
    <t>42100</t>
  </si>
  <si>
    <t>Saint-Claude</t>
  </si>
  <si>
    <t>42025</t>
  </si>
  <si>
    <t>Saint-Denis-de-Brompton</t>
  </si>
  <si>
    <t>42050</t>
  </si>
  <si>
    <t>Sainte-Anne-de-la-Rochelle</t>
  </si>
  <si>
    <t>42020</t>
  </si>
  <si>
    <t>Saint-François-Xavier-Brompton</t>
  </si>
  <si>
    <t>42005</t>
  </si>
  <si>
    <t>Stoke</t>
  </si>
  <si>
    <t>42078</t>
  </si>
  <si>
    <t>Ulverton</t>
  </si>
  <si>
    <t>42055</t>
  </si>
  <si>
    <t>Valcourt</t>
  </si>
  <si>
    <t>42060</t>
  </si>
  <si>
    <t>42095</t>
  </si>
  <si>
    <t>Val-Joli</t>
  </si>
  <si>
    <t>42088</t>
  </si>
  <si>
    <t>Windsor</t>
  </si>
  <si>
    <t>44045</t>
  </si>
  <si>
    <t>Barnston-Ouest</t>
  </si>
  <si>
    <t>44037</t>
  </si>
  <si>
    <t>44071</t>
  </si>
  <si>
    <t>Compton</t>
  </si>
  <si>
    <t>44023</t>
  </si>
  <si>
    <t>Dixville</t>
  </si>
  <si>
    <t>44010</t>
  </si>
  <si>
    <t>East Hereford</t>
  </si>
  <si>
    <t>44060</t>
  </si>
  <si>
    <t>Martinville</t>
  </si>
  <si>
    <t>44055</t>
  </si>
  <si>
    <t>Sainte-Edwidge-de-Clifton</t>
  </si>
  <si>
    <t>44015</t>
  </si>
  <si>
    <t>Saint-Herménégilde</t>
  </si>
  <si>
    <t>44003</t>
  </si>
  <si>
    <t>Saint-Malo</t>
  </si>
  <si>
    <t>44005</t>
  </si>
  <si>
    <t>Saint-Venant-de-Paquette</t>
  </si>
  <si>
    <t>44050</t>
  </si>
  <si>
    <t>Stanstead-Est</t>
  </si>
  <si>
    <t>44080</t>
  </si>
  <si>
    <t>Waterville</t>
  </si>
  <si>
    <t>45085</t>
  </si>
  <si>
    <t>Austin</t>
  </si>
  <si>
    <t>45035</t>
  </si>
  <si>
    <t>Ayer's Cliff</t>
  </si>
  <si>
    <t>45095</t>
  </si>
  <si>
    <t>Bolton-Est</t>
  </si>
  <si>
    <t>45093</t>
  </si>
  <si>
    <t>Eastman</t>
  </si>
  <si>
    <t>45043</t>
  </si>
  <si>
    <t>Hatley</t>
  </si>
  <si>
    <t>45055</t>
  </si>
  <si>
    <t>45072</t>
  </si>
  <si>
    <t>Magog</t>
  </si>
  <si>
    <t>45050</t>
  </si>
  <si>
    <t>North Hatley</t>
  </si>
  <si>
    <t>45020</t>
  </si>
  <si>
    <t>Ogden</t>
  </si>
  <si>
    <t>45115</t>
  </si>
  <si>
    <t>Orford</t>
  </si>
  <si>
    <t>45030</t>
  </si>
  <si>
    <t>Potton</t>
  </si>
  <si>
    <t>45080</t>
  </si>
  <si>
    <t>Saint-Benoît-du-Lac</t>
  </si>
  <si>
    <t>45060</t>
  </si>
  <si>
    <t>Sainte-Catherine-de-Hatley</t>
  </si>
  <si>
    <t>45100</t>
  </si>
  <si>
    <t>Saint-Étienne-de-Bolton</t>
  </si>
  <si>
    <t>45008</t>
  </si>
  <si>
    <t>Stanstead</t>
  </si>
  <si>
    <t>45025</t>
  </si>
  <si>
    <t>45105</t>
  </si>
  <si>
    <t>Stukely-Sud</t>
  </si>
  <si>
    <t>46005</t>
  </si>
  <si>
    <t>Abercorn</t>
  </si>
  <si>
    <t>46035</t>
  </si>
  <si>
    <t>Bedford</t>
  </si>
  <si>
    <t>46040</t>
  </si>
  <si>
    <t>46065</t>
  </si>
  <si>
    <t>Bolton-Ouest</t>
  </si>
  <si>
    <t>46090</t>
  </si>
  <si>
    <t>Brigham</t>
  </si>
  <si>
    <t>46070</t>
  </si>
  <si>
    <t>Brome</t>
  </si>
  <si>
    <t>46078</t>
  </si>
  <si>
    <t>Bromont</t>
  </si>
  <si>
    <t>46080</t>
  </si>
  <si>
    <t>Cowansville</t>
  </si>
  <si>
    <t>46050</t>
  </si>
  <si>
    <t>Dunham</t>
  </si>
  <si>
    <t>46085</t>
  </si>
  <si>
    <t>East Farnham</t>
  </si>
  <si>
    <t>46112</t>
  </si>
  <si>
    <t>Farnham</t>
  </si>
  <si>
    <t>46010</t>
  </si>
  <si>
    <t>Frelighsburg</t>
  </si>
  <si>
    <t>46075</t>
  </si>
  <si>
    <t>Lac-Brome</t>
  </si>
  <si>
    <t>46100</t>
  </si>
  <si>
    <t>Notre-Dame-de-Stanbridge</t>
  </si>
  <si>
    <t>46025</t>
  </si>
  <si>
    <t>Pike River</t>
  </si>
  <si>
    <t>46017</t>
  </si>
  <si>
    <t>Saint-Armand</t>
  </si>
  <si>
    <t>46105</t>
  </si>
  <si>
    <t>46095</t>
  </si>
  <si>
    <t>Saint-Ignace-de-Stanbridge</t>
  </si>
  <si>
    <t>46045</t>
  </si>
  <si>
    <t>Stanbridge East</t>
  </si>
  <si>
    <t>46030</t>
  </si>
  <si>
    <t>Stanbridge Station</t>
  </si>
  <si>
    <t>46058</t>
  </si>
  <si>
    <t>Sutton</t>
  </si>
  <si>
    <t>47017</t>
  </si>
  <si>
    <t>Granby</t>
  </si>
  <si>
    <t>47047</t>
  </si>
  <si>
    <t>Roxton Pond</t>
  </si>
  <si>
    <t>47010</t>
  </si>
  <si>
    <t>Saint-Alphonse-de-Granby</t>
  </si>
  <si>
    <t>47055</t>
  </si>
  <si>
    <t>Sainte-Cécile-de-Milton</t>
  </si>
  <si>
    <t>47040</t>
  </si>
  <si>
    <t>Saint-Joachim-de-Shefford</t>
  </si>
  <si>
    <t>47035</t>
  </si>
  <si>
    <t>Shefford</t>
  </si>
  <si>
    <t>47030</t>
  </si>
  <si>
    <t>Warden</t>
  </si>
  <si>
    <t>47025</t>
  </si>
  <si>
    <t>Waterloo</t>
  </si>
  <si>
    <t>48028</t>
  </si>
  <si>
    <t>Acton Vale</t>
  </si>
  <si>
    <t>48005</t>
  </si>
  <si>
    <t>Béthanie</t>
  </si>
  <si>
    <t>48015</t>
  </si>
  <si>
    <t>Roxton</t>
  </si>
  <si>
    <t>48010</t>
  </si>
  <si>
    <t>Roxton Falls</t>
  </si>
  <si>
    <t>48020</t>
  </si>
  <si>
    <t>Sainte-Christine</t>
  </si>
  <si>
    <t>48050</t>
  </si>
  <si>
    <t>Saint-Nazaire-d'Acton</t>
  </si>
  <si>
    <t>48045</t>
  </si>
  <si>
    <t>Saint-Théodore-d'Acton</t>
  </si>
  <si>
    <t>48038</t>
  </si>
  <si>
    <t>Upton</t>
  </si>
  <si>
    <t>49058</t>
  </si>
  <si>
    <t>Drummondville</t>
  </si>
  <si>
    <t>49015</t>
  </si>
  <si>
    <t>Durham-Sud</t>
  </si>
  <si>
    <t>49025</t>
  </si>
  <si>
    <t>L'Avenir</t>
  </si>
  <si>
    <t>49020</t>
  </si>
  <si>
    <t>Lefebvre</t>
  </si>
  <si>
    <t>49075</t>
  </si>
  <si>
    <t>Notre-Dame-du-Bon-Conseil</t>
  </si>
  <si>
    <t>49080</t>
  </si>
  <si>
    <t>49125</t>
  </si>
  <si>
    <t>Saint-Bonaventure</t>
  </si>
  <si>
    <t>49070</t>
  </si>
  <si>
    <t>Saint-Cyrille-de-Wendover</t>
  </si>
  <si>
    <t>49085</t>
  </si>
  <si>
    <t>Sainte-Brigitte-des-Saults</t>
  </si>
  <si>
    <t>49100</t>
  </si>
  <si>
    <t>Saint-Edmond-de-Grantham</t>
  </si>
  <si>
    <t>49105</t>
  </si>
  <si>
    <t>Saint-Eugène</t>
  </si>
  <si>
    <t>49005</t>
  </si>
  <si>
    <t>Saint-Félix-de-Kingsey</t>
  </si>
  <si>
    <t>49048</t>
  </si>
  <si>
    <t>Saint-Germain-de-Grantham</t>
  </si>
  <si>
    <t>49113</t>
  </si>
  <si>
    <t>Saint-Guillaume</t>
  </si>
  <si>
    <t>49030</t>
  </si>
  <si>
    <t>Saint-Lucien</t>
  </si>
  <si>
    <t>49095</t>
  </si>
  <si>
    <t>Saint-Majorique-de-Grantham</t>
  </si>
  <si>
    <t>49130</t>
  </si>
  <si>
    <t>Saint-Pie-de-Guire</t>
  </si>
  <si>
    <t>49040</t>
  </si>
  <si>
    <t>Wickham</t>
  </si>
  <si>
    <t>50013</t>
  </si>
  <si>
    <t>Aston-Jonction</t>
  </si>
  <si>
    <t>50100</t>
  </si>
  <si>
    <t>Baie-du-Febvre</t>
  </si>
  <si>
    <t>50065</t>
  </si>
  <si>
    <t>Grand-Saint-Esprit</t>
  </si>
  <si>
    <t>50085</t>
  </si>
  <si>
    <t>La Visitation-de-Yamaska</t>
  </si>
  <si>
    <t>50072</t>
  </si>
  <si>
    <t>Nicolet</t>
  </si>
  <si>
    <t>50113</t>
  </si>
  <si>
    <t>Pierreville</t>
  </si>
  <si>
    <t>50030</t>
  </si>
  <si>
    <t>Saint-Célestin</t>
  </si>
  <si>
    <t>50035</t>
  </si>
  <si>
    <t>50005</t>
  </si>
  <si>
    <t>Sainte-Eulalie</t>
  </si>
  <si>
    <t>50095</t>
  </si>
  <si>
    <t>Saint-Elphège</t>
  </si>
  <si>
    <t>50057</t>
  </si>
  <si>
    <t>Sainte-Monique</t>
  </si>
  <si>
    <t>50050</t>
  </si>
  <si>
    <t>50128</t>
  </si>
  <si>
    <t>Saint-François-du-Lac</t>
  </si>
  <si>
    <t>50042</t>
  </si>
  <si>
    <t>Saint-Léonard-d'Aston</t>
  </si>
  <si>
    <t>50023</t>
  </si>
  <si>
    <t>Saint-Wenceslas</t>
  </si>
  <si>
    <t>50090</t>
  </si>
  <si>
    <t>Saint-Zéphirin-de-Courval</t>
  </si>
  <si>
    <t>51080</t>
  </si>
  <si>
    <t>Charette</t>
  </si>
  <si>
    <t>51015</t>
  </si>
  <si>
    <t>Louiseville</t>
  </si>
  <si>
    <t>51008</t>
  </si>
  <si>
    <t>51065</t>
  </si>
  <si>
    <t>Saint-Alexis-des-Monts</t>
  </si>
  <si>
    <t>51025</t>
  </si>
  <si>
    <t>Saint-Barnabé</t>
  </si>
  <si>
    <t>51085</t>
  </si>
  <si>
    <t>Saint-Boniface</t>
  </si>
  <si>
    <t>51055</t>
  </si>
  <si>
    <t>Sainte-Angèle-de-Prémont</t>
  </si>
  <si>
    <t>51050</t>
  </si>
  <si>
    <t>Saint-Édouard-de-Maskinongé</t>
  </si>
  <si>
    <t>51075</t>
  </si>
  <si>
    <t>Saint-Élie-de-Caxton</t>
  </si>
  <si>
    <t>51090</t>
  </si>
  <si>
    <t>Saint-Étienne-des-Grès</t>
  </si>
  <si>
    <t>51040</t>
  </si>
  <si>
    <t>Sainte-Ursule</t>
  </si>
  <si>
    <t>51045</t>
  </si>
  <si>
    <t>Saint-Justin</t>
  </si>
  <si>
    <t>51035</t>
  </si>
  <si>
    <t>51070</t>
  </si>
  <si>
    <t>Saint-Mathieu-du-Parc</t>
  </si>
  <si>
    <t>51060</t>
  </si>
  <si>
    <t>Saint-Paulin</t>
  </si>
  <si>
    <t>51030</t>
  </si>
  <si>
    <t>Saint-Sévère</t>
  </si>
  <si>
    <t>51020</t>
  </si>
  <si>
    <t>Yamachiche</t>
  </si>
  <si>
    <t>52035</t>
  </si>
  <si>
    <t>Berthierville</t>
  </si>
  <si>
    <t>52017</t>
  </si>
  <si>
    <t>Lanoraie</t>
  </si>
  <si>
    <t>52007</t>
  </si>
  <si>
    <t>Lavaltrie</t>
  </si>
  <si>
    <t>52050</t>
  </si>
  <si>
    <t>La Visitation-de-l'Île-Dupas</t>
  </si>
  <si>
    <t>52095</t>
  </si>
  <si>
    <t>Mandeville</t>
  </si>
  <si>
    <t>52055</t>
  </si>
  <si>
    <t>Saint-Barthélemy</t>
  </si>
  <si>
    <t>52075</t>
  </si>
  <si>
    <t>Saint-Cléophas-de-Brandon</t>
  </si>
  <si>
    <t>52062</t>
  </si>
  <si>
    <t>Saint-Cuthbert</t>
  </si>
  <si>
    <t>52090</t>
  </si>
  <si>
    <t>Saint-Didace</t>
  </si>
  <si>
    <t>52030</t>
  </si>
  <si>
    <t>Sainte-Élisabeth</t>
  </si>
  <si>
    <t>52040</t>
  </si>
  <si>
    <t>Sainte-Geneviève-de-Berthier</t>
  </si>
  <si>
    <t>52080</t>
  </si>
  <si>
    <t>Saint-Gabriel</t>
  </si>
  <si>
    <t>52085</t>
  </si>
  <si>
    <t>Saint-Gabriel-de-Brandon</t>
  </si>
  <si>
    <t>52045</t>
  </si>
  <si>
    <t>Saint-Ignace-de-Loyola</t>
  </si>
  <si>
    <t>52070</t>
  </si>
  <si>
    <t>Saint-Norbert</t>
  </si>
  <si>
    <t>53010</t>
  </si>
  <si>
    <t>Massueville</t>
  </si>
  <si>
    <t>53015</t>
  </si>
  <si>
    <t>Saint-Aimé</t>
  </si>
  <si>
    <t>53005</t>
  </si>
  <si>
    <t>Saint-David</t>
  </si>
  <si>
    <t>53065</t>
  </si>
  <si>
    <t>Sainte-Anne-de-Sorel</t>
  </si>
  <si>
    <t>53025</t>
  </si>
  <si>
    <t>Sainte-Victoire-de-Sorel</t>
  </si>
  <si>
    <t>53085</t>
  </si>
  <si>
    <t>Saint-Gérard-Majella</t>
  </si>
  <si>
    <t>53050</t>
  </si>
  <si>
    <t>Saint-Joseph-de-Sorel</t>
  </si>
  <si>
    <t>53032</t>
  </si>
  <si>
    <t>Saint-Ours</t>
  </si>
  <si>
    <t>53020</t>
  </si>
  <si>
    <t>Saint-Robert</t>
  </si>
  <si>
    <t>53040</t>
  </si>
  <si>
    <t>Saint-Roch-de-Richelieu</t>
  </si>
  <si>
    <t>53052</t>
  </si>
  <si>
    <t>Sorel-Tracy</t>
  </si>
  <si>
    <t>53072</t>
  </si>
  <si>
    <t>Yamaska</t>
  </si>
  <si>
    <t>54035</t>
  </si>
  <si>
    <t>La Présentation</t>
  </si>
  <si>
    <t>54105</t>
  </si>
  <si>
    <t>Saint-Barnabé-Sud</t>
  </si>
  <si>
    <t>54115</t>
  </si>
  <si>
    <t>Saint-Bernard-de-Michaudville</t>
  </si>
  <si>
    <t>54017</t>
  </si>
  <si>
    <t>54060</t>
  </si>
  <si>
    <t>Saint-Dominique</t>
  </si>
  <si>
    <t>54095</t>
  </si>
  <si>
    <t>Sainte-Hélène-de-Bagot</t>
  </si>
  <si>
    <t>54025</t>
  </si>
  <si>
    <t>Sainte-Madeleine</t>
  </si>
  <si>
    <t>54030</t>
  </si>
  <si>
    <t>Sainte-Marie-Madeleine</t>
  </si>
  <si>
    <t>54100</t>
  </si>
  <si>
    <t>Saint-Hugues</t>
  </si>
  <si>
    <t>54048</t>
  </si>
  <si>
    <t>Saint-Hyacinthe</t>
  </si>
  <si>
    <t>54110</t>
  </si>
  <si>
    <t>Saint-Jude</t>
  </si>
  <si>
    <t>54072</t>
  </si>
  <si>
    <t>Saint-Liboire</t>
  </si>
  <si>
    <t>54120</t>
  </si>
  <si>
    <t>Saint-Louis</t>
  </si>
  <si>
    <t>54125</t>
  </si>
  <si>
    <t>Saint-Marcel-de-Richelieu</t>
  </si>
  <si>
    <t>54008</t>
  </si>
  <si>
    <t>Saint-Pie</t>
  </si>
  <si>
    <t>54090</t>
  </si>
  <si>
    <t>54065</t>
  </si>
  <si>
    <t>Saint-Valérien-de-Milton</t>
  </si>
  <si>
    <t>55008</t>
  </si>
  <si>
    <t>Ange-Gardien</t>
  </si>
  <si>
    <t>55048</t>
  </si>
  <si>
    <t>Marieville</t>
  </si>
  <si>
    <t>55057</t>
  </si>
  <si>
    <t>Richelieu</t>
  </si>
  <si>
    <t>55037</t>
  </si>
  <si>
    <t>Rougemont</t>
  </si>
  <si>
    <t>55023</t>
  </si>
  <si>
    <t>Saint-Césaire</t>
  </si>
  <si>
    <t>55030</t>
  </si>
  <si>
    <t>Sainte-Angèle-de-Monnoir</t>
  </si>
  <si>
    <t>55065</t>
  </si>
  <si>
    <t>Saint-Mathias-sur-Richelieu</t>
  </si>
  <si>
    <t>55015</t>
  </si>
  <si>
    <t>Saint-Paul-d'Abbotsford</t>
  </si>
  <si>
    <t>56042</t>
  </si>
  <si>
    <t>56023</t>
  </si>
  <si>
    <t>Lacolle</t>
  </si>
  <si>
    <t>56097</t>
  </si>
  <si>
    <t>Mont-Saint-Grégoire</t>
  </si>
  <si>
    <t>56015</t>
  </si>
  <si>
    <t>Noyan</t>
  </si>
  <si>
    <t>56055</t>
  </si>
  <si>
    <t>Saint-Alexandre</t>
  </si>
  <si>
    <t>56065</t>
  </si>
  <si>
    <t>Saint-Blaise-sur-Richelieu</t>
  </si>
  <si>
    <t>56060</t>
  </si>
  <si>
    <t>Sainte-Anne-de-Sabrevois</t>
  </si>
  <si>
    <t>56105</t>
  </si>
  <si>
    <t>Sainte-Brigide-d'Iberville</t>
  </si>
  <si>
    <t>56010</t>
  </si>
  <si>
    <t>Saint-Georges-de-Clarenceville</t>
  </si>
  <si>
    <t>56083</t>
  </si>
  <si>
    <t>Saint-Jean-sur-Richelieu</t>
  </si>
  <si>
    <t>56035</t>
  </si>
  <si>
    <t>Saint-Paul-de-l'Île-aux-Noix</t>
  </si>
  <si>
    <t>56050</t>
  </si>
  <si>
    <t>56030</t>
  </si>
  <si>
    <t>Saint-Valentin</t>
  </si>
  <si>
    <t>56005</t>
  </si>
  <si>
    <t>Venise-en-Québec</t>
  </si>
  <si>
    <t>57040</t>
  </si>
  <si>
    <t>Beloeil</t>
  </si>
  <si>
    <t>57010</t>
  </si>
  <si>
    <t>Carignan</t>
  </si>
  <si>
    <t>57005</t>
  </si>
  <si>
    <t>Chambly</t>
  </si>
  <si>
    <t>57025</t>
  </si>
  <si>
    <t>McMasterville</t>
  </si>
  <si>
    <t>57035</t>
  </si>
  <si>
    <t>Mont-Saint-Hilaire</t>
  </si>
  <si>
    <t>57030</t>
  </si>
  <si>
    <t>Otterburn Park</t>
  </si>
  <si>
    <t>57075</t>
  </si>
  <si>
    <t>Saint-Antoine-sur-Richelieu</t>
  </si>
  <si>
    <t>57020</t>
  </si>
  <si>
    <t>Saint-Basile-le-Grand</t>
  </si>
  <si>
    <t>57057</t>
  </si>
  <si>
    <t>Saint-Charles-sur-Richelieu</t>
  </si>
  <si>
    <t>57068</t>
  </si>
  <si>
    <t>Saint-Denis-sur-Richelieu</t>
  </si>
  <si>
    <t>57033</t>
  </si>
  <si>
    <t>Saint-Jean-Baptiste</t>
  </si>
  <si>
    <t>57050</t>
  </si>
  <si>
    <t>Saint-Marc-sur-Richelieu</t>
  </si>
  <si>
    <t>57045</t>
  </si>
  <si>
    <t>Saint-Mathieu-de-Beloeil</t>
  </si>
  <si>
    <t>59030</t>
  </si>
  <si>
    <t>Calixa-Lavallée</t>
  </si>
  <si>
    <t>59035</t>
  </si>
  <si>
    <t>Contrecoeur</t>
  </si>
  <si>
    <t>59015</t>
  </si>
  <si>
    <t>Saint-Amable</t>
  </si>
  <si>
    <t>59010</t>
  </si>
  <si>
    <t>Sainte-Julie</t>
  </si>
  <si>
    <t>59020</t>
  </si>
  <si>
    <t>Varennes</t>
  </si>
  <si>
    <t>59025</t>
  </si>
  <si>
    <t>Verchères</t>
  </si>
  <si>
    <t>60005</t>
  </si>
  <si>
    <t>Charlemagne</t>
  </si>
  <si>
    <t>60028</t>
  </si>
  <si>
    <t>60035</t>
  </si>
  <si>
    <t>L'Épiphanie</t>
  </si>
  <si>
    <t>60040</t>
  </si>
  <si>
    <t>60013</t>
  </si>
  <si>
    <t>Repentigny</t>
  </si>
  <si>
    <t>60020</t>
  </si>
  <si>
    <t>Saint-Sulpice</t>
  </si>
  <si>
    <t>61013</t>
  </si>
  <si>
    <t>Crabtree</t>
  </si>
  <si>
    <t>61025</t>
  </si>
  <si>
    <t>61045</t>
  </si>
  <si>
    <t>61030</t>
  </si>
  <si>
    <t>Notre-Dame-des-Prairies</t>
  </si>
  <si>
    <t>61040</t>
  </si>
  <si>
    <t>Saint-Ambroise-de-Kildare</t>
  </si>
  <si>
    <t>61035</t>
  </si>
  <si>
    <t>Saint-Charles-Borromée</t>
  </si>
  <si>
    <t>61050</t>
  </si>
  <si>
    <t>Sainte-Mélanie</t>
  </si>
  <si>
    <t>61005</t>
  </si>
  <si>
    <t>Saint-Paul</t>
  </si>
  <si>
    <t>61020</t>
  </si>
  <si>
    <t>Saint-Pierre</t>
  </si>
  <si>
    <t>61027</t>
  </si>
  <si>
    <t>Saint-Thomas</t>
  </si>
  <si>
    <t>62920</t>
  </si>
  <si>
    <t>Baie-Atibenne</t>
  </si>
  <si>
    <t>62906</t>
  </si>
  <si>
    <t>Baie-de-la-Bouteille</t>
  </si>
  <si>
    <t>62918</t>
  </si>
  <si>
    <t>Baie-Obaoca</t>
  </si>
  <si>
    <t>62047</t>
  </si>
  <si>
    <t>Chertsey</t>
  </si>
  <si>
    <t>62053</t>
  </si>
  <si>
    <t>Entrelacs</t>
  </si>
  <si>
    <t>62919</t>
  </si>
  <si>
    <t>Lac-Cabasta</t>
  </si>
  <si>
    <t>62914</t>
  </si>
  <si>
    <t>Lac-des-Dix-Milles</t>
  </si>
  <si>
    <t>62904</t>
  </si>
  <si>
    <t>Lac-Devenyns</t>
  </si>
  <si>
    <t>62922</t>
  </si>
  <si>
    <t>Lac-du-Taureau</t>
  </si>
  <si>
    <t>62910</t>
  </si>
  <si>
    <t>Lac-Legendre</t>
  </si>
  <si>
    <t>62908</t>
  </si>
  <si>
    <t>Lac-Matawin</t>
  </si>
  <si>
    <t>62902</t>
  </si>
  <si>
    <t>Lac-Minaki</t>
  </si>
  <si>
    <t>62916</t>
  </si>
  <si>
    <t>Lac-Santé</t>
  </si>
  <si>
    <t>62055</t>
  </si>
  <si>
    <t>Notre-Dame-de-la-Merci</t>
  </si>
  <si>
    <t>62037</t>
  </si>
  <si>
    <t>Rawdon</t>
  </si>
  <si>
    <t>62025</t>
  </si>
  <si>
    <t>Saint-Alphonse-Rodriguez</t>
  </si>
  <si>
    <t>62065</t>
  </si>
  <si>
    <t>Saint-Côme</t>
  </si>
  <si>
    <t>62075</t>
  </si>
  <si>
    <t>Saint-Damien</t>
  </si>
  <si>
    <t>62060</t>
  </si>
  <si>
    <t>62020</t>
  </si>
  <si>
    <t>Sainte-Béatrix</t>
  </si>
  <si>
    <t>62070</t>
  </si>
  <si>
    <t>Sainte-Émélie-de-l'Énergie</t>
  </si>
  <si>
    <t>62030</t>
  </si>
  <si>
    <t>Sainte-Marcelline-de-Kildare</t>
  </si>
  <si>
    <t>62007</t>
  </si>
  <si>
    <t>Saint-Félix-de-Valois</t>
  </si>
  <si>
    <t>62912</t>
  </si>
  <si>
    <t>Saint-Guillaume-Nord</t>
  </si>
  <si>
    <t>62015</t>
  </si>
  <si>
    <t>Saint-Jean-de-Matha</t>
  </si>
  <si>
    <t>62085</t>
  </si>
  <si>
    <t>Saint-Michel-des-Saints</t>
  </si>
  <si>
    <t>62080</t>
  </si>
  <si>
    <t>Saint-Zénon</t>
  </si>
  <si>
    <t>63023</t>
  </si>
  <si>
    <t>Saint-Alexis</t>
  </si>
  <si>
    <t>63055</t>
  </si>
  <si>
    <t>Saint-Calixte</t>
  </si>
  <si>
    <t>63060</t>
  </si>
  <si>
    <t>Sainte-Julienne</t>
  </si>
  <si>
    <t>63005</t>
  </si>
  <si>
    <t>Sainte-Marie-Salomé</t>
  </si>
  <si>
    <t>63030</t>
  </si>
  <si>
    <t>Saint-Esprit</t>
  </si>
  <si>
    <t>63013</t>
  </si>
  <si>
    <t>Saint-Jacques</t>
  </si>
  <si>
    <t>63065</t>
  </si>
  <si>
    <t>Saint-Liguori</t>
  </si>
  <si>
    <t>63048</t>
  </si>
  <si>
    <t>Saint-Lin--Laurentides</t>
  </si>
  <si>
    <t>63035</t>
  </si>
  <si>
    <t>Saint-Roch-de-l'Achigan</t>
  </si>
  <si>
    <t>63040</t>
  </si>
  <si>
    <t>Saint-Roch-Ouest</t>
  </si>
  <si>
    <t>64015</t>
  </si>
  <si>
    <t>Mascouche</t>
  </si>
  <si>
    <t>64008</t>
  </si>
  <si>
    <t>Terrebonne</t>
  </si>
  <si>
    <t>67020</t>
  </si>
  <si>
    <t>Candiac</t>
  </si>
  <si>
    <t>67050</t>
  </si>
  <si>
    <t>Châteauguay</t>
  </si>
  <si>
    <t>67025</t>
  </si>
  <si>
    <t>Delson</t>
  </si>
  <si>
    <t>67015</t>
  </si>
  <si>
    <t>La Prairie</t>
  </si>
  <si>
    <t>67055</t>
  </si>
  <si>
    <t>Léry</t>
  </si>
  <si>
    <t>67045</t>
  </si>
  <si>
    <t>Mercier</t>
  </si>
  <si>
    <t>67035</t>
  </si>
  <si>
    <t>Saint-Constant</t>
  </si>
  <si>
    <t>67030</t>
  </si>
  <si>
    <t>Sainte-Catherine</t>
  </si>
  <si>
    <t>67040</t>
  </si>
  <si>
    <t>67005</t>
  </si>
  <si>
    <t>Saint-Mathieu</t>
  </si>
  <si>
    <t>67010</t>
  </si>
  <si>
    <t>Saint-Philippe</t>
  </si>
  <si>
    <t>68010</t>
  </si>
  <si>
    <t>Hemmingford</t>
  </si>
  <si>
    <t>68015</t>
  </si>
  <si>
    <t>68030</t>
  </si>
  <si>
    <t>Napierville</t>
  </si>
  <si>
    <t>68005</t>
  </si>
  <si>
    <t>Saint-Bernard-de-Lacolle</t>
  </si>
  <si>
    <t>68035</t>
  </si>
  <si>
    <t>Saint-Cyprien-de-Napierville</t>
  </si>
  <si>
    <t>68020</t>
  </si>
  <si>
    <t>Sainte-Clotilde</t>
  </si>
  <si>
    <t>68045</t>
  </si>
  <si>
    <t>Saint-Édouard</t>
  </si>
  <si>
    <t>68040</t>
  </si>
  <si>
    <t>Saint-Jacques-le-Mineur</t>
  </si>
  <si>
    <t>68050</t>
  </si>
  <si>
    <t>Saint-Michel</t>
  </si>
  <si>
    <t>68025</t>
  </si>
  <si>
    <t>Saint-Patrice-de-Sherrington</t>
  </si>
  <si>
    <t>68055</t>
  </si>
  <si>
    <t>Saint-Rémi</t>
  </si>
  <si>
    <t>69075</t>
  </si>
  <si>
    <t>Dundee</t>
  </si>
  <si>
    <t>69050</t>
  </si>
  <si>
    <t>Elgin</t>
  </si>
  <si>
    <t>69010</t>
  </si>
  <si>
    <t>Franklin</t>
  </si>
  <si>
    <t>69060</t>
  </si>
  <si>
    <t>Godmanchester</t>
  </si>
  <si>
    <t>69005</t>
  </si>
  <si>
    <t>Havelock</t>
  </si>
  <si>
    <t>69045</t>
  </si>
  <si>
    <t>Hinchinbrooke</t>
  </si>
  <si>
    <t>69025</t>
  </si>
  <si>
    <t>Howick</t>
  </si>
  <si>
    <t>69055</t>
  </si>
  <si>
    <t>Huntingdon</t>
  </si>
  <si>
    <t>69037</t>
  </si>
  <si>
    <t>Ormstown</t>
  </si>
  <si>
    <t>69070</t>
  </si>
  <si>
    <t>Saint-Anicet</t>
  </si>
  <si>
    <t>69017</t>
  </si>
  <si>
    <t>Saint-Chrysostome</t>
  </si>
  <si>
    <t>69065</t>
  </si>
  <si>
    <t>Sainte-Barbe</t>
  </si>
  <si>
    <t>69030</t>
  </si>
  <si>
    <t>Très-Saint-Sacrement</t>
  </si>
  <si>
    <t>70022</t>
  </si>
  <si>
    <t>Beauharnois</t>
  </si>
  <si>
    <t>70012</t>
  </si>
  <si>
    <t>Sainte-Martine</t>
  </si>
  <si>
    <t>70030</t>
  </si>
  <si>
    <t>Saint-Étienne-de-Beauharnois</t>
  </si>
  <si>
    <t>70035</t>
  </si>
  <si>
    <t>70040</t>
  </si>
  <si>
    <t>Saint-Stanislas-de-Kostka</t>
  </si>
  <si>
    <t>70005</t>
  </si>
  <si>
    <t>Saint-Urbain-Premier</t>
  </si>
  <si>
    <t>70052</t>
  </si>
  <si>
    <t>Salaberry-de-Valleyfield</t>
  </si>
  <si>
    <t>71040</t>
  </si>
  <si>
    <t>Coteau-du-Lac</t>
  </si>
  <si>
    <t>71100</t>
  </si>
  <si>
    <t>Hudson</t>
  </si>
  <si>
    <t>71050</t>
  </si>
  <si>
    <t>Les Cèdres</t>
  </si>
  <si>
    <t>71033</t>
  </si>
  <si>
    <t>Les Coteaux</t>
  </si>
  <si>
    <t>71095</t>
  </si>
  <si>
    <t>L'Île-Cadieux</t>
  </si>
  <si>
    <t>71060</t>
  </si>
  <si>
    <t>L'Île-Perrot</t>
  </si>
  <si>
    <t>71065</t>
  </si>
  <si>
    <t>Notre-Dame-de-l'Île-Perrot</t>
  </si>
  <si>
    <t>71070</t>
  </si>
  <si>
    <t>Pincourt</t>
  </si>
  <si>
    <t>71055</t>
  </si>
  <si>
    <t>Pointe-des-Cascades</t>
  </si>
  <si>
    <t>71140</t>
  </si>
  <si>
    <t>Pointe-Fortune</t>
  </si>
  <si>
    <t>71133</t>
  </si>
  <si>
    <t>Rigaud</t>
  </si>
  <si>
    <t>71005</t>
  </si>
  <si>
    <t>Rivière-Beaudette</t>
  </si>
  <si>
    <t>71045</t>
  </si>
  <si>
    <t>Saint-Clet</t>
  </si>
  <si>
    <t>71115</t>
  </si>
  <si>
    <t>Sainte-Justine-de-Newton</t>
  </si>
  <si>
    <t>71110</t>
  </si>
  <si>
    <t>Sainte-Marthe</t>
  </si>
  <si>
    <t>71105</t>
  </si>
  <si>
    <t>Saint-Lazare</t>
  </si>
  <si>
    <t>71020</t>
  </si>
  <si>
    <t>Saint-Polycarpe</t>
  </si>
  <si>
    <t>71015</t>
  </si>
  <si>
    <t>Saint-Télesphore</t>
  </si>
  <si>
    <t>71025</t>
  </si>
  <si>
    <t>Saint-Zotique</t>
  </si>
  <si>
    <t>71075</t>
  </si>
  <si>
    <t>Terrasse-Vaudreuil</t>
  </si>
  <si>
    <t>71125</t>
  </si>
  <si>
    <t>Très-Saint-Rédempteur</t>
  </si>
  <si>
    <t>71083</t>
  </si>
  <si>
    <t>Vaudreuil-Dorion</t>
  </si>
  <si>
    <t>71090</t>
  </si>
  <si>
    <t>Vaudreuil-sur-le-Lac</t>
  </si>
  <si>
    <t>72010</t>
  </si>
  <si>
    <t>72032</t>
  </si>
  <si>
    <t>Oka</t>
  </si>
  <si>
    <t>72020</t>
  </si>
  <si>
    <t>Pointe-Calumet</t>
  </si>
  <si>
    <t>72015</t>
  </si>
  <si>
    <t>Sainte-Marthe-sur-le-Lac</t>
  </si>
  <si>
    <t>72005</t>
  </si>
  <si>
    <t>Saint-Eustache</t>
  </si>
  <si>
    <t>72025</t>
  </si>
  <si>
    <t>Saint-Joseph-du-Lac</t>
  </si>
  <si>
    <t>72043</t>
  </si>
  <si>
    <t>Saint-Placide</t>
  </si>
  <si>
    <t>73015</t>
  </si>
  <si>
    <t>Blainville</t>
  </si>
  <si>
    <t>73005</t>
  </si>
  <si>
    <t>Boisbriand</t>
  </si>
  <si>
    <t>73030</t>
  </si>
  <si>
    <t>Bois-des-Filion</t>
  </si>
  <si>
    <t>73025</t>
  </si>
  <si>
    <t>Lorraine</t>
  </si>
  <si>
    <t>73020</t>
  </si>
  <si>
    <t>Rosemère</t>
  </si>
  <si>
    <t>73035</t>
  </si>
  <si>
    <t>Sainte-Anne-des-Plaines</t>
  </si>
  <si>
    <t>73010</t>
  </si>
  <si>
    <t>Sainte-Thérèse</t>
  </si>
  <si>
    <t>75040</t>
  </si>
  <si>
    <t>Prévost</t>
  </si>
  <si>
    <t>75005</t>
  </si>
  <si>
    <t>Saint-Colomban</t>
  </si>
  <si>
    <t>75028</t>
  </si>
  <si>
    <t>Sainte-Sophie</t>
  </si>
  <si>
    <t>75045</t>
  </si>
  <si>
    <t>Saint-Hippolyte</t>
  </si>
  <si>
    <t>75017</t>
  </si>
  <si>
    <t>Saint-Jérôme</t>
  </si>
  <si>
    <t>76043</t>
  </si>
  <si>
    <t>Brownsburg-Chatham</t>
  </si>
  <si>
    <t>76025</t>
  </si>
  <si>
    <t>Gore</t>
  </si>
  <si>
    <t>76055</t>
  </si>
  <si>
    <t>Grenville</t>
  </si>
  <si>
    <t>76052</t>
  </si>
  <si>
    <t>Grenville-sur-la-Rouge</t>
  </si>
  <si>
    <t>76065</t>
  </si>
  <si>
    <t>Harrington</t>
  </si>
  <si>
    <t>76020</t>
  </si>
  <si>
    <t>Lachute</t>
  </si>
  <si>
    <t>76030</t>
  </si>
  <si>
    <t>Mille-Isles</t>
  </si>
  <si>
    <t>76008</t>
  </si>
  <si>
    <t>Saint-André-d'Argenteuil</t>
  </si>
  <si>
    <t>76035</t>
  </si>
  <si>
    <t>Wentworth</t>
  </si>
  <si>
    <t>77011</t>
  </si>
  <si>
    <t>Estérel</t>
  </si>
  <si>
    <t>77055</t>
  </si>
  <si>
    <t>Lac-des-Seize-Îles</t>
  </si>
  <si>
    <t>77050</t>
  </si>
  <si>
    <t>Morin-Heights</t>
  </si>
  <si>
    <t>77030</t>
  </si>
  <si>
    <t>Piedmont</t>
  </si>
  <si>
    <t>77065</t>
  </si>
  <si>
    <t>Saint-Adolphe-d'Howard</t>
  </si>
  <si>
    <t>77022</t>
  </si>
  <si>
    <t>Sainte-Adèle</t>
  </si>
  <si>
    <t>77035</t>
  </si>
  <si>
    <t>Sainte-Anne-des-Lacs</t>
  </si>
  <si>
    <t>77012</t>
  </si>
  <si>
    <t>Sainte-Marguerite-du-Lac-Masson</t>
  </si>
  <si>
    <t>77043</t>
  </si>
  <si>
    <t>Saint-Sauveur</t>
  </si>
  <si>
    <t>77060</t>
  </si>
  <si>
    <t>Wentworth-Nord</t>
  </si>
  <si>
    <t>78070</t>
  </si>
  <si>
    <t>Amherst</t>
  </si>
  <si>
    <t>78060</t>
  </si>
  <si>
    <t>Arundel</t>
  </si>
  <si>
    <t>78050</t>
  </si>
  <si>
    <t>Barkmere</t>
  </si>
  <si>
    <t>78075</t>
  </si>
  <si>
    <t>Brébeuf</t>
  </si>
  <si>
    <t>78065</t>
  </si>
  <si>
    <t>Huberdeau</t>
  </si>
  <si>
    <t>78042</t>
  </si>
  <si>
    <t>Ivry-sur-le-Lac</t>
  </si>
  <si>
    <t>78120</t>
  </si>
  <si>
    <t>Labelle</t>
  </si>
  <si>
    <t>78115</t>
  </si>
  <si>
    <t>La Conception</t>
  </si>
  <si>
    <t>78095</t>
  </si>
  <si>
    <t>Lac-Supérieur</t>
  </si>
  <si>
    <t>78127</t>
  </si>
  <si>
    <t>Lac-Tremblant-Nord</t>
  </si>
  <si>
    <t>78130</t>
  </si>
  <si>
    <t>La Minerve</t>
  </si>
  <si>
    <t>78015</t>
  </si>
  <si>
    <t>Lantier</t>
  </si>
  <si>
    <t>78055</t>
  </si>
  <si>
    <t>78102</t>
  </si>
  <si>
    <t>Mont-Tremblant</t>
  </si>
  <si>
    <t>78032</t>
  </si>
  <si>
    <t>Sainte-Agathe-des-Monts</t>
  </si>
  <si>
    <t>78020</t>
  </si>
  <si>
    <t>Sainte-Lucie-des-Laurentides</t>
  </si>
  <si>
    <t>78047</t>
  </si>
  <si>
    <t>Saint-Faustin--Lac-Carré</t>
  </si>
  <si>
    <t>78010</t>
  </si>
  <si>
    <t>Val-David</t>
  </si>
  <si>
    <t>78100</t>
  </si>
  <si>
    <t>Val-des-Lacs</t>
  </si>
  <si>
    <t>78005</t>
  </si>
  <si>
    <t>Val-Morin</t>
  </si>
  <si>
    <t>79920</t>
  </si>
  <si>
    <t>Baie-des-Chaloupes</t>
  </si>
  <si>
    <t>79065</t>
  </si>
  <si>
    <t>Chute-Saint-Philippe</t>
  </si>
  <si>
    <t>79097</t>
  </si>
  <si>
    <t>Ferme-Neuve</t>
  </si>
  <si>
    <t>79025</t>
  </si>
  <si>
    <t>Kiamika</t>
  </si>
  <si>
    <t>79904</t>
  </si>
  <si>
    <t>Lac-Akonapwehikan</t>
  </si>
  <si>
    <t>79910</t>
  </si>
  <si>
    <t>Lac-Bazinet</t>
  </si>
  <si>
    <t>79912</t>
  </si>
  <si>
    <t>Lac-De La Bidière</t>
  </si>
  <si>
    <t>79916</t>
  </si>
  <si>
    <t>Lac-de-la-Maison-de-Pierre</t>
  </si>
  <si>
    <t>79902</t>
  </si>
  <si>
    <t>Lac-de-la-Pomme</t>
  </si>
  <si>
    <t>79078</t>
  </si>
  <si>
    <t>Lac-des-Écorces</t>
  </si>
  <si>
    <t>79922</t>
  </si>
  <si>
    <t>Lac-Douaire</t>
  </si>
  <si>
    <t>79015</t>
  </si>
  <si>
    <t>Lac-du-Cerf</t>
  </si>
  <si>
    <t>79924</t>
  </si>
  <si>
    <t>Lac-Ernest</t>
  </si>
  <si>
    <t>79926</t>
  </si>
  <si>
    <t>Lac-Marguerite</t>
  </si>
  <si>
    <t>79914</t>
  </si>
  <si>
    <t>Lac-Oscar</t>
  </si>
  <si>
    <t>79060</t>
  </si>
  <si>
    <t>Lac-Saguay</t>
  </si>
  <si>
    <t>79105</t>
  </si>
  <si>
    <t>Lac-Saint-Paul</t>
  </si>
  <si>
    <t>79906</t>
  </si>
  <si>
    <t>Lac-Wagwabika</t>
  </si>
  <si>
    <t>79047</t>
  </si>
  <si>
    <t>La Macaza</t>
  </si>
  <si>
    <t>79050</t>
  </si>
  <si>
    <t>L'Ascension</t>
  </si>
  <si>
    <t>79088</t>
  </si>
  <si>
    <t>Mont-Laurier</t>
  </si>
  <si>
    <t>79110</t>
  </si>
  <si>
    <t>Mont-Saint-Michel</t>
  </si>
  <si>
    <t>79030</t>
  </si>
  <si>
    <t>Nominingue</t>
  </si>
  <si>
    <t>79010</t>
  </si>
  <si>
    <t>Notre-Dame-de-Pontmain</t>
  </si>
  <si>
    <t>79005</t>
  </si>
  <si>
    <t>Notre-Dame-du-Laus</t>
  </si>
  <si>
    <t>79037</t>
  </si>
  <si>
    <t>Rivière-Rouge</t>
  </si>
  <si>
    <t>79022</t>
  </si>
  <si>
    <t>Saint-Aimé-du-Lac-des-Îles</t>
  </si>
  <si>
    <t>79115</t>
  </si>
  <si>
    <t>Sainte-Anne-du-Lac</t>
  </si>
  <si>
    <t>80115</t>
  </si>
  <si>
    <t>Boileau</t>
  </si>
  <si>
    <t>80145</t>
  </si>
  <si>
    <t>Bowman</t>
  </si>
  <si>
    <t>80103</t>
  </si>
  <si>
    <t>Chénéville</t>
  </si>
  <si>
    <t>80135</t>
  </si>
  <si>
    <t>Duhamel</t>
  </si>
  <si>
    <t>80005</t>
  </si>
  <si>
    <t>Fassett</t>
  </si>
  <si>
    <t>80130</t>
  </si>
  <si>
    <t>Lac-des-Plages</t>
  </si>
  <si>
    <t>80095</t>
  </si>
  <si>
    <t>Lac-Simon</t>
  </si>
  <si>
    <t>80055</t>
  </si>
  <si>
    <t>Lochaber</t>
  </si>
  <si>
    <t>80060</t>
  </si>
  <si>
    <t>Lochaber-Partie-Ouest</t>
  </si>
  <si>
    <t>80065</t>
  </si>
  <si>
    <t>Mayo</t>
  </si>
  <si>
    <t>80010</t>
  </si>
  <si>
    <t>Montebello</t>
  </si>
  <si>
    <t>80090</t>
  </si>
  <si>
    <t>Montpellier</t>
  </si>
  <si>
    <t>80085</t>
  </si>
  <si>
    <t>Mulgrave-et-Derry</t>
  </si>
  <si>
    <t>80110</t>
  </si>
  <si>
    <t>Namur</t>
  </si>
  <si>
    <t>80015</t>
  </si>
  <si>
    <t>N.-D.-de-Bonsecours</t>
  </si>
  <si>
    <t>80020</t>
  </si>
  <si>
    <t>Notre-Dame-de-la-Paix</t>
  </si>
  <si>
    <t>80037</t>
  </si>
  <si>
    <t>Papineauville</t>
  </si>
  <si>
    <t>80045</t>
  </si>
  <si>
    <t>Plaisance</t>
  </si>
  <si>
    <t>80078</t>
  </si>
  <si>
    <t>Ripon</t>
  </si>
  <si>
    <t>80027</t>
  </si>
  <si>
    <t>Saint-André-Avellin</t>
  </si>
  <si>
    <t>80125</t>
  </si>
  <si>
    <t>Saint-Émile-de-Suffolk</t>
  </si>
  <si>
    <t>80070</t>
  </si>
  <si>
    <t>Saint-Sixte</t>
  </si>
  <si>
    <t>80050</t>
  </si>
  <si>
    <t>Thurso</t>
  </si>
  <si>
    <t>80140</t>
  </si>
  <si>
    <t>Val-des-Bois</t>
  </si>
  <si>
    <t>82020</t>
  </si>
  <si>
    <t>Cantley</t>
  </si>
  <si>
    <t>82025</t>
  </si>
  <si>
    <t>Chelsea</t>
  </si>
  <si>
    <t>82005</t>
  </si>
  <si>
    <t>82035</t>
  </si>
  <si>
    <t>La Pêche</t>
  </si>
  <si>
    <t>82010</t>
  </si>
  <si>
    <t>Notre-Dame-de-la-Salette</t>
  </si>
  <si>
    <t>82030</t>
  </si>
  <si>
    <t>82015</t>
  </si>
  <si>
    <t>Val-des-Monts</t>
  </si>
  <si>
    <t>83090</t>
  </si>
  <si>
    <t>Aumond</t>
  </si>
  <si>
    <t>83045</t>
  </si>
  <si>
    <t>Blue Sea</t>
  </si>
  <si>
    <t>83085</t>
  </si>
  <si>
    <t>Bois-Franc</t>
  </si>
  <si>
    <t>83050</t>
  </si>
  <si>
    <t>Bouchette</t>
  </si>
  <si>
    <t>83904</t>
  </si>
  <si>
    <t>Cascades-Malignes</t>
  </si>
  <si>
    <t>83040</t>
  </si>
  <si>
    <t>Cayamant</t>
  </si>
  <si>
    <t>83070</t>
  </si>
  <si>
    <t>Déléage</t>
  </si>
  <si>
    <t>83005</t>
  </si>
  <si>
    <t>Denholm</t>
  </si>
  <si>
    <t>83912</t>
  </si>
  <si>
    <t>Dépôt-Échouani</t>
  </si>
  <si>
    <t>83075</t>
  </si>
  <si>
    <t>Egan-Sud</t>
  </si>
  <si>
    <t>83032</t>
  </si>
  <si>
    <t>Gracefield</t>
  </si>
  <si>
    <t>83095</t>
  </si>
  <si>
    <t>Grand-Remous</t>
  </si>
  <si>
    <t>83015</t>
  </si>
  <si>
    <t>Kazabazua</t>
  </si>
  <si>
    <t>83906</t>
  </si>
  <si>
    <t>Lac-Lenôtre</t>
  </si>
  <si>
    <t>83908</t>
  </si>
  <si>
    <t>Lac-Moselle</t>
  </si>
  <si>
    <t>83902</t>
  </si>
  <si>
    <t>Lac-Pythonga</t>
  </si>
  <si>
    <t>83020</t>
  </si>
  <si>
    <t>Lac-Sainte-Marie</t>
  </si>
  <si>
    <t>83010</t>
  </si>
  <si>
    <t>Low</t>
  </si>
  <si>
    <t>83065</t>
  </si>
  <si>
    <t>Maniwaki</t>
  </si>
  <si>
    <t>83060</t>
  </si>
  <si>
    <t>Messines</t>
  </si>
  <si>
    <t>83088</t>
  </si>
  <si>
    <t>Montcerf-Lytton</t>
  </si>
  <si>
    <t>83055</t>
  </si>
  <si>
    <t>Sainte-Thérèse-de-la-Gatineau</t>
  </si>
  <si>
    <t>84050</t>
  </si>
  <si>
    <t>Alleyn-et-Cawood</t>
  </si>
  <si>
    <t>84005</t>
  </si>
  <si>
    <t>Bristol</t>
  </si>
  <si>
    <t>84025</t>
  </si>
  <si>
    <t>Bryson</t>
  </si>
  <si>
    <t>84030</t>
  </si>
  <si>
    <t>Campbell's Bay</t>
  </si>
  <si>
    <t>84090</t>
  </si>
  <si>
    <t>Chichester</t>
  </si>
  <si>
    <t>84015</t>
  </si>
  <si>
    <t>Clarendon</t>
  </si>
  <si>
    <t>84060</t>
  </si>
  <si>
    <t>Fort-Coulonge</t>
  </si>
  <si>
    <t>84902</t>
  </si>
  <si>
    <t>Lac-Nilgaut</t>
  </si>
  <si>
    <t>84035</t>
  </si>
  <si>
    <t>L'Île-du-Grand-Calumet</t>
  </si>
  <si>
    <t>84082</t>
  </si>
  <si>
    <t>L'Isle-aux-Allumettes</t>
  </si>
  <si>
    <t>84040</t>
  </si>
  <si>
    <t>Litchfield</t>
  </si>
  <si>
    <t>84065</t>
  </si>
  <si>
    <t>Mansfield-et-Pontefract</t>
  </si>
  <si>
    <t>84055</t>
  </si>
  <si>
    <t>Otter Lake</t>
  </si>
  <si>
    <t>84020</t>
  </si>
  <si>
    <t>Portage-du-Fort</t>
  </si>
  <si>
    <t>84100</t>
  </si>
  <si>
    <t>Rapides-des-Joachims</t>
  </si>
  <si>
    <t>84010</t>
  </si>
  <si>
    <t>Shawville</t>
  </si>
  <si>
    <t>84095</t>
  </si>
  <si>
    <t>Sheenboro</t>
  </si>
  <si>
    <t>84045</t>
  </si>
  <si>
    <t>Thorne</t>
  </si>
  <si>
    <t>84070</t>
  </si>
  <si>
    <t>Waltham</t>
  </si>
  <si>
    <t>85080</t>
  </si>
  <si>
    <t>Angliers</t>
  </si>
  <si>
    <t>85020</t>
  </si>
  <si>
    <t>Béarn</t>
  </si>
  <si>
    <t>85065</t>
  </si>
  <si>
    <t>Belleterre</t>
  </si>
  <si>
    <t>85030</t>
  </si>
  <si>
    <t>Duhamel-Ouest</t>
  </si>
  <si>
    <t>85055</t>
  </si>
  <si>
    <t>Fugèreville</t>
  </si>
  <si>
    <t>85095</t>
  </si>
  <si>
    <t>Guérin</t>
  </si>
  <si>
    <t>85010</t>
  </si>
  <si>
    <t>Kipawa</t>
  </si>
  <si>
    <t>85070</t>
  </si>
  <si>
    <t>Laforce</t>
  </si>
  <si>
    <t>85905</t>
  </si>
  <si>
    <t>Laniel</t>
  </si>
  <si>
    <t>85060</t>
  </si>
  <si>
    <t>Latulipe-et-Gaboury</t>
  </si>
  <si>
    <t>85050</t>
  </si>
  <si>
    <t>Laverlochère</t>
  </si>
  <si>
    <t>85907</t>
  </si>
  <si>
    <t>Les Lacs-du-Témiscamingue</t>
  </si>
  <si>
    <t>85037</t>
  </si>
  <si>
    <t>Lorrainville</t>
  </si>
  <si>
    <t>85075</t>
  </si>
  <si>
    <t>Moffet</t>
  </si>
  <si>
    <t>85100</t>
  </si>
  <si>
    <t>Nédélec</t>
  </si>
  <si>
    <t>85090</t>
  </si>
  <si>
    <t>Notre-Dame-du-Nord</t>
  </si>
  <si>
    <t>85105</t>
  </si>
  <si>
    <t>Rémigny</t>
  </si>
  <si>
    <t>85045</t>
  </si>
  <si>
    <t>Saint-Bruno-de-Guigues</t>
  </si>
  <si>
    <t>85015</t>
  </si>
  <si>
    <t>Saint-Édouard-de-Fabre</t>
  </si>
  <si>
    <t>85085</t>
  </si>
  <si>
    <t>Saint-Eugène-de-Guigues</t>
  </si>
  <si>
    <t>85005</t>
  </si>
  <si>
    <t>Témiscaming</t>
  </si>
  <si>
    <t>85025</t>
  </si>
  <si>
    <t>Ville-Marie</t>
  </si>
  <si>
    <t>87050</t>
  </si>
  <si>
    <t>Authier</t>
  </si>
  <si>
    <t>87100</t>
  </si>
  <si>
    <t>Authier-Nord</t>
  </si>
  <si>
    <t>87095</t>
  </si>
  <si>
    <t>Chazel</t>
  </si>
  <si>
    <t>87110</t>
  </si>
  <si>
    <t>87075</t>
  </si>
  <si>
    <t>Clerval</t>
  </si>
  <si>
    <t>87005</t>
  </si>
  <si>
    <t>Duparquet</t>
  </si>
  <si>
    <t>87085</t>
  </si>
  <si>
    <t>Dupuy</t>
  </si>
  <si>
    <t>87020</t>
  </si>
  <si>
    <t>Gallichan</t>
  </si>
  <si>
    <t>87902</t>
  </si>
  <si>
    <t>Lac-Duparquet</t>
  </si>
  <si>
    <t>87080</t>
  </si>
  <si>
    <t>La Reine</t>
  </si>
  <si>
    <t>87090</t>
  </si>
  <si>
    <t>La Sarre</t>
  </si>
  <si>
    <t>87058</t>
  </si>
  <si>
    <t>Macamic</t>
  </si>
  <si>
    <t>87115</t>
  </si>
  <si>
    <t>Normétal</t>
  </si>
  <si>
    <t>87025</t>
  </si>
  <si>
    <t>Palmarolle</t>
  </si>
  <si>
    <t>87035</t>
  </si>
  <si>
    <t>Poularies</t>
  </si>
  <si>
    <t>87010</t>
  </si>
  <si>
    <t>Rapide-Danseur</t>
  </si>
  <si>
    <t>87904</t>
  </si>
  <si>
    <t>Rivière-Ojima</t>
  </si>
  <si>
    <t>87015</t>
  </si>
  <si>
    <t>Roquemaure</t>
  </si>
  <si>
    <t>87030</t>
  </si>
  <si>
    <t>Sainte-Germaine-Boulé</t>
  </si>
  <si>
    <t>87070</t>
  </si>
  <si>
    <t>Sainte-Hélène-de-Mancebourg</t>
  </si>
  <si>
    <t>87120</t>
  </si>
  <si>
    <t>Saint-Lambert</t>
  </si>
  <si>
    <t>87042</t>
  </si>
  <si>
    <t>Taschereau</t>
  </si>
  <si>
    <t>87105</t>
  </si>
  <si>
    <t>Val-Saint-Gilles</t>
  </si>
  <si>
    <t>88055</t>
  </si>
  <si>
    <t>Amos</t>
  </si>
  <si>
    <t>88022</t>
  </si>
  <si>
    <t>Barraute</t>
  </si>
  <si>
    <t>88070</t>
  </si>
  <si>
    <t>Berry</t>
  </si>
  <si>
    <t>88005</t>
  </si>
  <si>
    <t>Champneuf</t>
  </si>
  <si>
    <t>88904</t>
  </si>
  <si>
    <t>Lac-Chicobi</t>
  </si>
  <si>
    <t>88902</t>
  </si>
  <si>
    <t>Lac-Despinassy</t>
  </si>
  <si>
    <t>88030</t>
  </si>
  <si>
    <t>La Corne</t>
  </si>
  <si>
    <t>88015</t>
  </si>
  <si>
    <t>La Morandière</t>
  </si>
  <si>
    <t>88045</t>
  </si>
  <si>
    <t>La Motte</t>
  </si>
  <si>
    <t>88035</t>
  </si>
  <si>
    <t>Landrienne</t>
  </si>
  <si>
    <t>88080</t>
  </si>
  <si>
    <t>Launay</t>
  </si>
  <si>
    <t>88090</t>
  </si>
  <si>
    <t>Preissac</t>
  </si>
  <si>
    <t>88010</t>
  </si>
  <si>
    <t>Rochebaucourt</t>
  </si>
  <si>
    <t>88065</t>
  </si>
  <si>
    <t>Saint-Dominique-du-Rosaire</t>
  </si>
  <si>
    <t>88085</t>
  </si>
  <si>
    <t>Sainte-Gertrude-Manneville</t>
  </si>
  <si>
    <t>88060</t>
  </si>
  <si>
    <t>Saint-Félix-de-Dalquier</t>
  </si>
  <si>
    <t>88040</t>
  </si>
  <si>
    <t>Saint-Marc-de-Figuery</t>
  </si>
  <si>
    <t>88050</t>
  </si>
  <si>
    <t>Saint-Mathieu-d'Harricana</t>
  </si>
  <si>
    <t>88075</t>
  </si>
  <si>
    <t>Trécesson</t>
  </si>
  <si>
    <t>89050</t>
  </si>
  <si>
    <t>Belcourt</t>
  </si>
  <si>
    <t>Vallée-de-l'Or</t>
  </si>
  <si>
    <t>89912</t>
  </si>
  <si>
    <t>Lac-Granet</t>
  </si>
  <si>
    <t>89908</t>
  </si>
  <si>
    <t>Lac-Metei</t>
  </si>
  <si>
    <t>89015</t>
  </si>
  <si>
    <t>Malartic</t>
  </si>
  <si>
    <t>89902</t>
  </si>
  <si>
    <t>Matchi-Manitou</t>
  </si>
  <si>
    <t>89910</t>
  </si>
  <si>
    <t>Réservoir-Dozois</t>
  </si>
  <si>
    <t>89010</t>
  </si>
  <si>
    <t>Rivière-Héva</t>
  </si>
  <si>
    <t>89040</t>
  </si>
  <si>
    <t>Senneterre</t>
  </si>
  <si>
    <t>89045</t>
  </si>
  <si>
    <t>89008</t>
  </si>
  <si>
    <t>Val-d'Or</t>
  </si>
  <si>
    <t>91020</t>
  </si>
  <si>
    <t>Chambord</t>
  </si>
  <si>
    <t>91902</t>
  </si>
  <si>
    <t>Lac-Ashuapmushuan</t>
  </si>
  <si>
    <t>91005</t>
  </si>
  <si>
    <t>Lac-Bouchette</t>
  </si>
  <si>
    <t>91050</t>
  </si>
  <si>
    <t>La Doré</t>
  </si>
  <si>
    <t>91025</t>
  </si>
  <si>
    <t>Roberval</t>
  </si>
  <si>
    <t>91010</t>
  </si>
  <si>
    <t>Saint-André-du-Lac-Saint-Jean</t>
  </si>
  <si>
    <t>91030</t>
  </si>
  <si>
    <t>Sainte-Hedwidge</t>
  </si>
  <si>
    <t>91042</t>
  </si>
  <si>
    <t>Saint-Félicien</t>
  </si>
  <si>
    <t>91015</t>
  </si>
  <si>
    <t>Saint-François-de-Sales</t>
  </si>
  <si>
    <t>91035</t>
  </si>
  <si>
    <t>Saint-Prime</t>
  </si>
  <si>
    <t>92030</t>
  </si>
  <si>
    <t>Albanel</t>
  </si>
  <si>
    <t>92022</t>
  </si>
  <si>
    <t>Dolbeau-Mistassini</t>
  </si>
  <si>
    <t>92055</t>
  </si>
  <si>
    <t>Girardville</t>
  </si>
  <si>
    <t>92040</t>
  </si>
  <si>
    <t>Normandin</t>
  </si>
  <si>
    <t>92060</t>
  </si>
  <si>
    <t>Notre-Dame-de-Lorette</t>
  </si>
  <si>
    <t>92902</t>
  </si>
  <si>
    <t>Passes-Dangereuses</t>
  </si>
  <si>
    <t>92010</t>
  </si>
  <si>
    <t>Péribonka</t>
  </si>
  <si>
    <t>92904</t>
  </si>
  <si>
    <t>Rivière-Mistassini</t>
  </si>
  <si>
    <t>92005</t>
  </si>
  <si>
    <t>Saint-Augustin</t>
  </si>
  <si>
    <t>92050</t>
  </si>
  <si>
    <t>Saint-Edmond-les-Plaines</t>
  </si>
  <si>
    <t>92015</t>
  </si>
  <si>
    <t>92065</t>
  </si>
  <si>
    <t>Saint-Eugène-d'Argentenay</t>
  </si>
  <si>
    <t>92070</t>
  </si>
  <si>
    <t>92045</t>
  </si>
  <si>
    <t>Saint-Thomas-Didyme</t>
  </si>
  <si>
    <t>93042</t>
  </si>
  <si>
    <t>Alma</t>
  </si>
  <si>
    <t>93908</t>
  </si>
  <si>
    <t>Belle-Rivière</t>
  </si>
  <si>
    <t>93005</t>
  </si>
  <si>
    <t>Desbiens</t>
  </si>
  <si>
    <t>93020</t>
  </si>
  <si>
    <t>Hébertville</t>
  </si>
  <si>
    <t>93025</t>
  </si>
  <si>
    <t>Hébertville-Station</t>
  </si>
  <si>
    <t>93055</t>
  </si>
  <si>
    <t>Labrecque</t>
  </si>
  <si>
    <t>93906</t>
  </si>
  <si>
    <t>Lac-Achouakan</t>
  </si>
  <si>
    <t>93904</t>
  </si>
  <si>
    <t>Lac-Moncouche</t>
  </si>
  <si>
    <t>93060</t>
  </si>
  <si>
    <t>Lamarche</t>
  </si>
  <si>
    <t>93065</t>
  </si>
  <si>
    <t>L'Ascension-de-Notre-Seigneur</t>
  </si>
  <si>
    <t>93012</t>
  </si>
  <si>
    <t>Métabetchouan--Lac-à-la-Croix</t>
  </si>
  <si>
    <t>93902</t>
  </si>
  <si>
    <t>Mont-Apica</t>
  </si>
  <si>
    <t>93030</t>
  </si>
  <si>
    <t>Saint-Bruno</t>
  </si>
  <si>
    <t>93075</t>
  </si>
  <si>
    <t>93035</t>
  </si>
  <si>
    <t>Saint-Gédéon</t>
  </si>
  <si>
    <t>93070</t>
  </si>
  <si>
    <t>93080</t>
  </si>
  <si>
    <t>Saint-Ludger-de-Milot</t>
  </si>
  <si>
    <t>93045</t>
  </si>
  <si>
    <t>Saint-Nazaire</t>
  </si>
  <si>
    <t>94250</t>
  </si>
  <si>
    <t>Bégin</t>
  </si>
  <si>
    <t>94220</t>
  </si>
  <si>
    <t>Ferland-et-Boilleau</t>
  </si>
  <si>
    <t>94928</t>
  </si>
  <si>
    <t>Lac-Ministuk</t>
  </si>
  <si>
    <t>94926</t>
  </si>
  <si>
    <t>Lalemant</t>
  </si>
  <si>
    <t>94210</t>
  </si>
  <si>
    <t>L'Anse-Saint-Jean</t>
  </si>
  <si>
    <t>94265</t>
  </si>
  <si>
    <t>Larouche</t>
  </si>
  <si>
    <t>94930</t>
  </si>
  <si>
    <t>Mont-Valin</t>
  </si>
  <si>
    <t>94205</t>
  </si>
  <si>
    <t>Petit-Saguenay</t>
  </si>
  <si>
    <t>94215</t>
  </si>
  <si>
    <t>Rivière-Éternité</t>
  </si>
  <si>
    <t>94255</t>
  </si>
  <si>
    <t>Saint-Ambroise</t>
  </si>
  <si>
    <t>94260</t>
  </si>
  <si>
    <t>Saint-Charles-de-Bourget</t>
  </si>
  <si>
    <t>94245</t>
  </si>
  <si>
    <t>Saint-David-de-Falardeau</t>
  </si>
  <si>
    <t>94230</t>
  </si>
  <si>
    <t>Sainte-Rose-du-Nord</t>
  </si>
  <si>
    <t>94225</t>
  </si>
  <si>
    <t>Saint-Félix-d'Otis</t>
  </si>
  <si>
    <t>94235</t>
  </si>
  <si>
    <t>Saint-Fulgence</t>
  </si>
  <si>
    <t>94240</t>
  </si>
  <si>
    <t>Saint-Honoré</t>
  </si>
  <si>
    <t>95050</t>
  </si>
  <si>
    <t>Colombier</t>
  </si>
  <si>
    <t>95045</t>
  </si>
  <si>
    <t>Forestville</t>
  </si>
  <si>
    <t>95902</t>
  </si>
  <si>
    <t>Lac-au-Brochet</t>
  </si>
  <si>
    <t>95018</t>
  </si>
  <si>
    <t>Les Bergeronnes</t>
  </si>
  <si>
    <t>95025</t>
  </si>
  <si>
    <t>Les Escoumins</t>
  </si>
  <si>
    <t>95032</t>
  </si>
  <si>
    <t>Longue-Rive</t>
  </si>
  <si>
    <t>95040</t>
  </si>
  <si>
    <t>Portneuf-sur-Mer</t>
  </si>
  <si>
    <t>95010</t>
  </si>
  <si>
    <t>Sacré-Coeur</t>
  </si>
  <si>
    <t>95005</t>
  </si>
  <si>
    <t>Tadoussac</t>
  </si>
  <si>
    <t>96020</t>
  </si>
  <si>
    <t>Baie-Comeau</t>
  </si>
  <si>
    <t>96005</t>
  </si>
  <si>
    <t>Baie-Trinité</t>
  </si>
  <si>
    <t>96035</t>
  </si>
  <si>
    <t>Chute-aux-Outardes</t>
  </si>
  <si>
    <t>96015</t>
  </si>
  <si>
    <t>Franquelin</t>
  </si>
  <si>
    <t>96010</t>
  </si>
  <si>
    <t>Godbout</t>
  </si>
  <si>
    <t>96030</t>
  </si>
  <si>
    <t>Pointe-aux-Outardes</t>
  </si>
  <si>
    <t>96025</t>
  </si>
  <si>
    <t>Pointe-Lebel</t>
  </si>
  <si>
    <t>96040</t>
  </si>
  <si>
    <t>Ragueneau</t>
  </si>
  <si>
    <t>96902</t>
  </si>
  <si>
    <t>Rivière-aux-Outardes</t>
  </si>
  <si>
    <t>97904</t>
  </si>
  <si>
    <t>Lac-Walker</t>
  </si>
  <si>
    <t>97022</t>
  </si>
  <si>
    <t>Port-Cartier</t>
  </si>
  <si>
    <t>97902</t>
  </si>
  <si>
    <t>Rivière-Nipissis</t>
  </si>
  <si>
    <t>97007</t>
  </si>
  <si>
    <t>Sept-Îles</t>
  </si>
  <si>
    <t>97908</t>
  </si>
  <si>
    <t>97035</t>
  </si>
  <si>
    <t>Fermont</t>
  </si>
  <si>
    <t>97912</t>
  </si>
  <si>
    <t>Lac-Juillet</t>
  </si>
  <si>
    <t>97914</t>
  </si>
  <si>
    <t>Lac-Vacher</t>
  </si>
  <si>
    <t>97906</t>
  </si>
  <si>
    <t>Rivière-Mouchalagane</t>
  </si>
  <si>
    <t>97040</t>
  </si>
  <si>
    <t>Schefferville</t>
  </si>
  <si>
    <t>98030</t>
  </si>
  <si>
    <t>Aguanish</t>
  </si>
  <si>
    <t>98035</t>
  </si>
  <si>
    <t>Baie-Johan-Beetz</t>
  </si>
  <si>
    <t>98040</t>
  </si>
  <si>
    <t>Havre-Saint-Pierre</t>
  </si>
  <si>
    <t>98904</t>
  </si>
  <si>
    <t>Lac-Jérôme</t>
  </si>
  <si>
    <t>98020</t>
  </si>
  <si>
    <t>L'Île-d'Anticosti</t>
  </si>
  <si>
    <t>98045</t>
  </si>
  <si>
    <t>Longue-Pointe-de-Mingan</t>
  </si>
  <si>
    <t>98025</t>
  </si>
  <si>
    <t>Natashquan</t>
  </si>
  <si>
    <t>98055</t>
  </si>
  <si>
    <t>Rivière-au-Tonnerre</t>
  </si>
  <si>
    <t>98050</t>
  </si>
  <si>
    <t>98005</t>
  </si>
  <si>
    <t>Blanc-Sablon</t>
  </si>
  <si>
    <t>98010</t>
  </si>
  <si>
    <t>Bonne-Espérance</t>
  </si>
  <si>
    <t>98015</t>
  </si>
  <si>
    <t>Côte-Nord-du-Golfe-du-Saint-Laurent</t>
  </si>
  <si>
    <t>98014</t>
  </si>
  <si>
    <t>Gros-Mécatina</t>
  </si>
  <si>
    <t>Golfe-du-Saint-Laurent</t>
  </si>
  <si>
    <t>98912</t>
  </si>
  <si>
    <t>Petit-Mécatina</t>
  </si>
  <si>
    <t>98012</t>
  </si>
  <si>
    <t>AR992</t>
  </si>
  <si>
    <t>Administration régionale Kativik</t>
  </si>
  <si>
    <t>99904</t>
  </si>
  <si>
    <t>Baie-d'Hudson</t>
  </si>
  <si>
    <t>99902</t>
  </si>
  <si>
    <t>Rivière-Koksoak</t>
  </si>
  <si>
    <t>COD_Munic</t>
  </si>
  <si>
    <t>Matanie</t>
  </si>
  <si>
    <t xml:space="preserve">Saguenay </t>
  </si>
  <si>
    <t>L'Ile-d'Orléans</t>
  </si>
  <si>
    <t xml:space="preserve">Québec </t>
  </si>
  <si>
    <t xml:space="preserve">La Tuque </t>
  </si>
  <si>
    <t xml:space="preserve">Trois-Rivières </t>
  </si>
  <si>
    <t xml:space="preserve">Les Sources </t>
  </si>
  <si>
    <t xml:space="preserve">Sherbrooke </t>
  </si>
  <si>
    <t xml:space="preserve">Gatineau </t>
  </si>
  <si>
    <t xml:space="preserve">Rouyn-Noranda </t>
  </si>
  <si>
    <t>Baie-James</t>
  </si>
  <si>
    <t xml:space="preserve">Les Iles-de-la-Madeleine </t>
  </si>
  <si>
    <t xml:space="preserve">Lévis </t>
  </si>
  <si>
    <t>Pierre-de-Saurel</t>
  </si>
  <si>
    <t xml:space="preserve">Rouville </t>
  </si>
  <si>
    <t>Marguerite-d'Youville</t>
  </si>
  <si>
    <t xml:space="preserve">Longueuil </t>
  </si>
  <si>
    <t>ggg</t>
  </si>
  <si>
    <t>codeMrc</t>
  </si>
  <si>
    <t>codeRegion</t>
  </si>
  <si>
    <t>MRC / Municipalité :</t>
  </si>
  <si>
    <t>Identification :</t>
  </si>
  <si>
    <t>Sommes
reçues par le 
MAMOT</t>
  </si>
  <si>
    <t>Entreprise</t>
  </si>
  <si>
    <t>Entreprise d'économie sociale</t>
  </si>
  <si>
    <t>Municipalité</t>
  </si>
  <si>
    <t>Organisme local ou régional</t>
  </si>
  <si>
    <t>Habitation</t>
  </si>
  <si>
    <t>Étude</t>
  </si>
  <si>
    <t>Nouvelle infrastructure</t>
  </si>
  <si>
    <t>Gesgapegiag</t>
  </si>
  <si>
    <t>06802</t>
  </si>
  <si>
    <t>Listuguj</t>
  </si>
  <si>
    <t>06804</t>
  </si>
  <si>
    <t>12804</t>
  </si>
  <si>
    <t>Whitworth</t>
  </si>
  <si>
    <t>12802</t>
  </si>
  <si>
    <t>Saint-Henri</t>
  </si>
  <si>
    <t>AR230</t>
  </si>
  <si>
    <t>Wendake</t>
  </si>
  <si>
    <t>23802</t>
  </si>
  <si>
    <t>Wôlinak</t>
  </si>
  <si>
    <t>38802</t>
  </si>
  <si>
    <t>Odanak</t>
  </si>
  <si>
    <t>50802</t>
  </si>
  <si>
    <t>Henryville</t>
  </si>
  <si>
    <t>Manawan</t>
  </si>
  <si>
    <t>62802</t>
  </si>
  <si>
    <t>Kahnawake</t>
  </si>
  <si>
    <t>67802</t>
  </si>
  <si>
    <t>Akwesasne</t>
  </si>
  <si>
    <t>69802</t>
  </si>
  <si>
    <t>Doncaster</t>
  </si>
  <si>
    <t>78802</t>
  </si>
  <si>
    <t>Kitigan Zibi</t>
  </si>
  <si>
    <t>83802</t>
  </si>
  <si>
    <t>Lac-Rapide</t>
  </si>
  <si>
    <t>83804</t>
  </si>
  <si>
    <t>Kebaowek</t>
  </si>
  <si>
    <t>85802</t>
  </si>
  <si>
    <t>Timiskaming</t>
  </si>
  <si>
    <t>85806</t>
  </si>
  <si>
    <t>Pikogan</t>
  </si>
  <si>
    <t>88802</t>
  </si>
  <si>
    <t>89804</t>
  </si>
  <si>
    <t>AR900</t>
  </si>
  <si>
    <t>Coucoucache</t>
  </si>
  <si>
    <t>90801</t>
  </si>
  <si>
    <t>Obedjiwan</t>
  </si>
  <si>
    <t>90804</t>
  </si>
  <si>
    <t>Wemotaci</t>
  </si>
  <si>
    <t>90802</t>
  </si>
  <si>
    <t>Mashteuiatsh</t>
  </si>
  <si>
    <t>91802</t>
  </si>
  <si>
    <t>Saint-Henri-de-Taillon</t>
  </si>
  <si>
    <t>Essipit</t>
  </si>
  <si>
    <t>95802</t>
  </si>
  <si>
    <t>Pessamit</t>
  </si>
  <si>
    <t>96802</t>
  </si>
  <si>
    <t>AR970</t>
  </si>
  <si>
    <t>Lac-John</t>
  </si>
  <si>
    <t>97810</t>
  </si>
  <si>
    <t>Maliotenam</t>
  </si>
  <si>
    <t>97804</t>
  </si>
  <si>
    <t>Matimekosh</t>
  </si>
  <si>
    <t>97808</t>
  </si>
  <si>
    <t>Uashat</t>
  </si>
  <si>
    <t>97802</t>
  </si>
  <si>
    <t>AR980</t>
  </si>
  <si>
    <t>La Romaine</t>
  </si>
  <si>
    <t>98804</t>
  </si>
  <si>
    <t>Mingan</t>
  </si>
  <si>
    <t>98808</t>
  </si>
  <si>
    <t>98806</t>
  </si>
  <si>
    <t>a2015</t>
  </si>
  <si>
    <t>a2016</t>
  </si>
  <si>
    <t>a2017</t>
  </si>
  <si>
    <t>a2018</t>
  </si>
  <si>
    <t>a2019</t>
  </si>
  <si>
    <t>Administration régionale Baie-James</t>
  </si>
  <si>
    <t>Chapais</t>
  </si>
  <si>
    <t>Chibougamau</t>
  </si>
  <si>
    <t>Lebel-sur-Quévillon</t>
  </si>
  <si>
    <t>Matagami</t>
  </si>
  <si>
    <t>Gouvernement régional d'Eeyou Istchee Baie-James</t>
  </si>
  <si>
    <t>2020-2021</t>
  </si>
  <si>
    <t>F</t>
  </si>
  <si>
    <t>G</t>
  </si>
  <si>
    <t>Entreprise privée</t>
  </si>
  <si>
    <t>OBNL ou coop (excluant économie sociale)</t>
  </si>
  <si>
    <t>Municipalité locale</t>
  </si>
  <si>
    <t>MRC (ou ville/agglomération signataire du FDT)</t>
  </si>
  <si>
    <t>Autre organisme municipal</t>
  </si>
  <si>
    <t>Conseil aux entreprises, organismes, communautés (mobilisation)</t>
  </si>
  <si>
    <t>Soutien à la planification de l’aménagement du territoire</t>
  </si>
  <si>
    <t>Subvention : événement</t>
  </si>
  <si>
    <t>Subvention : étude</t>
  </si>
  <si>
    <t>Subvention : développement des entreprises</t>
  </si>
  <si>
    <t>Subvention : développement des milieux de vie</t>
  </si>
  <si>
    <t xml:space="preserve">Subvention : autre </t>
  </si>
  <si>
    <t>Contrat de service</t>
  </si>
  <si>
    <t>Concertation avec d’autres MRC</t>
  </si>
  <si>
    <t>TypeAide</t>
  </si>
  <si>
    <t>Nom du bénéficiaire</t>
  </si>
  <si>
    <t>Type d'aide</t>
  </si>
  <si>
    <t>Titre du projet, du contrat ou du mandat</t>
  </si>
  <si>
    <t>Coût total</t>
  </si>
  <si>
    <t>Contribution FDT</t>
  </si>
  <si>
    <t xml:space="preserve">Date
fin
</t>
  </si>
  <si>
    <t>Date 
 début</t>
  </si>
  <si>
    <t>Sommes engagées</t>
  </si>
  <si>
    <t>Sommes réelles  versées</t>
  </si>
  <si>
    <t>Principal m/o partenaire</t>
  </si>
  <si>
    <t xml:space="preserve">Date
début
</t>
  </si>
  <si>
    <t xml:space="preserve">Coût total
</t>
  </si>
  <si>
    <t>Contribution
FDT</t>
  </si>
  <si>
    <t>Date fin</t>
  </si>
  <si>
    <t xml:space="preserve">Contribution
FDT
</t>
  </si>
  <si>
    <t>Personnel administratif</t>
  </si>
  <si>
    <t>Somme engagées</t>
  </si>
  <si>
    <t>Sommes réelles versées</t>
  </si>
  <si>
    <t>Priorité
 d'intervention</t>
  </si>
  <si>
    <t>V2</t>
  </si>
  <si>
    <t>Inscrire les priorités d’intervention de l’année et indiquer quel(s) secteur(s) ou clientèle(s) elles visent :</t>
  </si>
  <si>
    <t>Objet du FDT
(Max. 2 choix)</t>
  </si>
  <si>
    <t>Pour toutes les interventions du FDT, excluant les ententes sectorielles et les dépenses d’administration, indiquer l’information demandée :
*Note: Prendre soin de consulter la bulle d'information (?) à la colonne "Type de bénéficiaire"</t>
  </si>
  <si>
    <t>=</t>
  </si>
  <si>
    <t>Engagement partiel</t>
  </si>
  <si>
    <t>Secteurs ou clientèles
(Maximum 2 choix possibles)</t>
  </si>
  <si>
    <t>Pour chaque entente sectorielle de développement avec un ministère ou un organisme du gouvernement (m/o) financée par le FDT, 
indiquer l'information demandé :</t>
  </si>
  <si>
    <t>En ce qui concerne les dépenses d’administration (telles que définies à l’annexe B de l’entente relative au FDT), y incluant les dépenses d’administration de l’organisme délégataire le cas échéant, compléter l’information demandée pour l’année qui fait l’objet du rapport :</t>
  </si>
  <si>
    <t>Date début</t>
  </si>
  <si>
    <t>Pour établir le bilan financier de votre FDT, compléter en indiquant indiquer l’information demandée :</t>
  </si>
  <si>
    <t>Somme ajoutées 
au FDT par la MRC
(le cas échéant, pour déroger à la LISM)</t>
  </si>
  <si>
    <t>DateFin</t>
  </si>
  <si>
    <t>Planification et aménagement du territoire</t>
  </si>
  <si>
    <t xml:space="preserve">Administration </t>
  </si>
  <si>
    <t>Promotion de l'entrepreneuriat, le soutien à l'entrepreneuriat et à l'entreprise</t>
  </si>
  <si>
    <t>Tourisme
Développement économique et des affaires</t>
  </si>
  <si>
    <t>Services de proximité
Développement des communautés</t>
  </si>
  <si>
    <t xml:space="preserve">MRC de Montmagny </t>
  </si>
  <si>
    <t xml:space="preserve">Travaux d'élaboration en vue de l'adoption éventuelle du schéma </t>
  </si>
  <si>
    <t>Soutien à l'entrepreneuriat et au développement économique</t>
  </si>
  <si>
    <t>Implication et soutien des agents ruraux pour actions découlant du PALÉE</t>
  </si>
  <si>
    <t>Développement des communautés
Aménagement du territoire</t>
  </si>
  <si>
    <t>Municipalité de Lac-Frontière</t>
  </si>
  <si>
    <t>Carnet de santé Lac-Frontière</t>
  </si>
  <si>
    <t>Municipalité de Ste-Lucie-de-Beauregard</t>
  </si>
  <si>
    <t>Plan de communication Phase 1</t>
  </si>
  <si>
    <t>Amélioration de la patinoire</t>
  </si>
  <si>
    <t>Municipalité de Ste-Apolline-de-Patton</t>
  </si>
  <si>
    <t>Terrains de jeux 0-12 ans (phase 1)</t>
  </si>
  <si>
    <t>Municipalité de St-Paul-de-Montminy</t>
  </si>
  <si>
    <t>Communication et signalisation St-Paul-de-Montminy</t>
  </si>
  <si>
    <t>Municipalité de Notre-Dame-du-Rosaire</t>
  </si>
  <si>
    <t>Piste cyclable MONK à NDR</t>
  </si>
  <si>
    <t>Ville de Montmagny</t>
  </si>
  <si>
    <t>Requalification de l'ancien hotel de ville et ses espaces publics</t>
  </si>
  <si>
    <t>Municipalité de Berthier-sur-Mer</t>
  </si>
  <si>
    <t>Parc municipal-école</t>
  </si>
  <si>
    <t>Municipalité de L'Isle-aux-Grues</t>
  </si>
  <si>
    <t>Amélioration et animation/site patrimonial - Réserve Riopelle Isle-aux-Grues</t>
  </si>
  <si>
    <t>Transport Collectif et adapté de la MRC de Montmagny</t>
  </si>
  <si>
    <t>Transport collectif</t>
  </si>
  <si>
    <t>Les Arts de la Scène</t>
  </si>
  <si>
    <t>Salle multifonctionnelle-cinéma</t>
  </si>
  <si>
    <t>Reddition de compte publique Pacte rural/FDT 2015</t>
  </si>
  <si>
    <t>Opinion juridique achat église par les municipalités</t>
  </si>
  <si>
    <t>Reddition de compte publique Pacte rural/FDT 2016</t>
  </si>
  <si>
    <t>Carrefour mondial de l'accordéon</t>
  </si>
  <si>
    <t>Parc des Appalaches</t>
  </si>
  <si>
    <t>Aménagement et développement des infrastructures</t>
  </si>
  <si>
    <t>Aide à l'élaboration du schéma et autres dossiers reliés avec l'aménagement et au développement du territoire.</t>
  </si>
  <si>
    <t>ABC des Hauts-Plateaux</t>
  </si>
  <si>
    <t>Promotion de la lecture par le biais d'une bibliomobile</t>
  </si>
  <si>
    <t xml:space="preserve">Profil musique de l'École internationale de musique avec école secondaire LJ Casault </t>
  </si>
  <si>
    <t>Mobilisation des communautés et le soutien à la réalisation de projets structurants  pour améliorer la qualité de vie</t>
  </si>
  <si>
    <t>Développement culturel</t>
  </si>
  <si>
    <t xml:space="preserve">Actions via la Table de développement régional de la MRC de Montmagny et actions en lien avec le PALÉE </t>
  </si>
  <si>
    <t>Développement économique et des affaires
Développement des communautés</t>
  </si>
  <si>
    <t>Mettre en place un fonds d'aide aux communautés pour la réalisation de projets structurants identifiés et réalisés par les communautés.</t>
  </si>
  <si>
    <t>Service de mentorat d'affaires</t>
  </si>
  <si>
    <t>Soutien à l'entrepreneuriat et au dévelppement économique</t>
  </si>
  <si>
    <t>Réalisation de projets culturels  et soutien à la culture et  rédaction politique culturelle</t>
  </si>
  <si>
    <t>Journée de réflexion régionale</t>
  </si>
  <si>
    <t>Municipalité de St-Just</t>
  </si>
  <si>
    <t>Signalisation et Embellissement (Phase 1)</t>
  </si>
  <si>
    <t>Signalisation et Embellissement (Phase 2)</t>
  </si>
  <si>
    <t>Municicipalité de Lac-Frontière</t>
  </si>
  <si>
    <t>Achat équipements salle communautaire l'Ôtel de Lac-Frontière</t>
  </si>
  <si>
    <t>Municipalité de St-Fabien-de-Panet</t>
  </si>
  <si>
    <t>Affichage touristique des services municipaux</t>
  </si>
  <si>
    <t>Plan de communication - PHASE 3</t>
  </si>
  <si>
    <t>Équipements de Loisirs (PIC)</t>
  </si>
  <si>
    <t>Amélioration des équipements et aménagement du terrain multi-sport</t>
  </si>
  <si>
    <t xml:space="preserve">Élaboration des plans du centre du village </t>
  </si>
  <si>
    <t>Municipalité de Ste-Euphémie</t>
  </si>
  <si>
    <t>Amélioration des accès de la salle l'Héritage</t>
  </si>
  <si>
    <t>Parc urbain École St-Pie X</t>
  </si>
  <si>
    <t>Municipalité de St-Pierre</t>
  </si>
  <si>
    <t xml:space="preserve">Équipements et modules de jeux 0-5 ans </t>
  </si>
  <si>
    <t>Municipalité de St-François</t>
  </si>
  <si>
    <t>Rénovation de la cuisine de la salle communautaire</t>
  </si>
  <si>
    <t>Amélioration infrastructures touristiques et signalisation d'un sentier</t>
  </si>
  <si>
    <t>Services de loisirs intermunicipaux</t>
  </si>
  <si>
    <t xml:space="preserve">Parc des Appalaches </t>
  </si>
  <si>
    <t>Amélioration des sites stratégiques estivaux</t>
  </si>
  <si>
    <t>Reddition de compte publique du  Pacte 2016-2017 à Ste-Euphémie</t>
  </si>
  <si>
    <t>Transport collectif 2017</t>
  </si>
  <si>
    <t>Sentier récréatif multifonctionnel</t>
  </si>
  <si>
    <t>Tourisme d'affaires - Développement d'une stratégie  Montmagny et les Iles</t>
  </si>
  <si>
    <t>Étude d'opportunités - regroupement des services incendie</t>
  </si>
  <si>
    <t>Développement du secteur bioalimentaire de la CA 2016-2017</t>
  </si>
  <si>
    <t>MAPAQ</t>
  </si>
  <si>
    <t>Mandat consultant pour projets innovants avec le monde scolaire</t>
  </si>
  <si>
    <t>Projet d'échange Franco-Québecois</t>
  </si>
  <si>
    <t>Projets de camps de jour innovants (4 axes de développement)</t>
  </si>
  <si>
    <t>Structure d'accueil pour nouveau arrivants et immigrants (24 mois - année 1)</t>
  </si>
  <si>
    <t>MESI</t>
  </si>
  <si>
    <t xml:space="preserve">CDEMM </t>
  </si>
  <si>
    <t>Recrutement de main-d'oeuvre, immigration et autres activités de développement économique (surplus CLD assimilable au FDT)</t>
  </si>
  <si>
    <t xml:space="preserve">Le soutien aux actions régionales </t>
  </si>
  <si>
    <t>Participation à la TREMCA</t>
  </si>
  <si>
    <t xml:space="preserve">Soutien à l'entrepreneuriat </t>
  </si>
  <si>
    <t>Développement du secteur bioalimentaire de la CA 2017-2018</t>
  </si>
  <si>
    <t>Développement, lancement et actions 1ere Politique culturelle</t>
  </si>
  <si>
    <t>Montmagny, ses jeunes, ses entreprises et ses projets en innovation</t>
  </si>
  <si>
    <t>Enseigne électronique salle municipale et Modules de jeux Parc-École</t>
  </si>
  <si>
    <t>Borne de recharge pour voiture électrique</t>
  </si>
  <si>
    <t>Plan d'aménagement de 2 parcs et Fresque à l'entrée de la salle communautiare</t>
  </si>
  <si>
    <t>Aménagement d'un local pour le service postal dans l'Édifice municipal</t>
  </si>
  <si>
    <t>Rénovation de 7 chalets au Centre de plein-air Ste-Apolline inc.</t>
  </si>
  <si>
    <t>Aménagement d'un parc urbain au centre du village</t>
  </si>
  <si>
    <t>Municipalité de Cap St-Ignace</t>
  </si>
  <si>
    <t>Halte du sentier maritime de Cap St-Ignace</t>
  </si>
  <si>
    <t>Étude de faisabilité pour requalification d'un site patrimonial au coeur du milieu</t>
  </si>
  <si>
    <t>Accompagnement pour la planification et le développement par Vivre en ville</t>
  </si>
  <si>
    <t>Municipalité de St-Antoine-de-l'Isle-aux-Grues</t>
  </si>
  <si>
    <t>Support au démarrage d'un service d'alimentation coopératif (service de proximité)</t>
  </si>
  <si>
    <t>Poursuite des actions de mise en valeur du Patrimoine</t>
  </si>
  <si>
    <t>AXE Rétention-Éducation-Découverte territoire École Pôle 6</t>
  </si>
  <si>
    <t>AXE Rétention-Éducation-Commandite (IPAD AIR 2) École Beaubien</t>
  </si>
  <si>
    <t>École internationale de musique de Montmagny</t>
  </si>
  <si>
    <t>La maison de la musique - Relocalisation de l'École de musique</t>
  </si>
  <si>
    <t>Développement des infrastructures de plein-air 2017 - Parc des Appalaches</t>
  </si>
  <si>
    <t>Évaluation des avantages de regroupement de services pour 4 municipalités</t>
  </si>
  <si>
    <t xml:space="preserve">Amélioration du site d'entraînement du service de sécurité incendie </t>
  </si>
  <si>
    <t>Reddition de compte publique 2017-2018</t>
  </si>
  <si>
    <t>Élaboration du PDZA 2017-2018</t>
  </si>
  <si>
    <t>Mission de coopération internationale - Formation/participation agent rural</t>
  </si>
  <si>
    <t>Boucle Défi Pierre Lavoie 2018 - Accueil et anomation</t>
  </si>
  <si>
    <t>École St-Thomas</t>
  </si>
  <si>
    <t>École Beaubien</t>
  </si>
  <si>
    <t>Projet Techno-Médias avec et pour les jeunes</t>
  </si>
  <si>
    <t xml:space="preserve">Infrastructure de plein-air 2018 </t>
  </si>
  <si>
    <t>Transport collectif et adapté de la MRC de MOntmagny</t>
  </si>
  <si>
    <t>Transport collectif 2017-2018</t>
  </si>
  <si>
    <t>Tables et chaises salle communautaires</t>
  </si>
  <si>
    <t>Municipalité Lac-Frontière</t>
  </si>
  <si>
    <t>Parc du Village -Phase 1</t>
  </si>
  <si>
    <t>Municipalité Ste-Lucie</t>
  </si>
  <si>
    <t>École Innovante</t>
  </si>
  <si>
    <t>f
F</t>
  </si>
  <si>
    <t>Municipalité Ste-Apolline-de-Patton</t>
  </si>
  <si>
    <t xml:space="preserve">WI-FI Salle Communautaire </t>
  </si>
  <si>
    <t>Municiipalité Notre-Dame-du-Rosaire</t>
  </si>
  <si>
    <t>Amélioration Service de proximité (dépanneur et station service)</t>
  </si>
  <si>
    <t>Municipalité Notre-Dame-du-Rosaire</t>
  </si>
  <si>
    <t>SupportCentre de plein-air Montmagny</t>
  </si>
  <si>
    <t>Reconstruction Luna Caballera</t>
  </si>
  <si>
    <t>Amélioration Terrain de Loisirs</t>
  </si>
  <si>
    <t>Parc urbain de skate</t>
  </si>
  <si>
    <t>Municipalité St-Pierre-de-la-Rivière-du-Sud</t>
  </si>
  <si>
    <t>Rénovation salle des loisirs</t>
  </si>
  <si>
    <t>Municipalité St-François-de-la-Rivière-du-Sud</t>
  </si>
  <si>
    <t>Rénovation et Mise aux normes salle des fêtes</t>
  </si>
  <si>
    <t>Municipalité St-Antoine-de-L'Isle-aux-Grues</t>
  </si>
  <si>
    <t>Circuit patrimonial - Phase 1</t>
  </si>
  <si>
    <t>Luminarium Phase 1 Retrouvailles IAG</t>
  </si>
  <si>
    <t>Luna Caballera</t>
  </si>
  <si>
    <t>Animation et gestion de la PSPSAMV</t>
  </si>
  <si>
    <t>École INNOVANTE - Volet régional</t>
  </si>
  <si>
    <t>RDV Magiques des Appalaches (1ere édition)</t>
  </si>
  <si>
    <t>Antenne musicale au sud du territoire</t>
  </si>
  <si>
    <t>Équipements principaux Fibre optique</t>
  </si>
  <si>
    <t>Evenements touristiques NoRD &amp; SuD</t>
  </si>
  <si>
    <t>Reddition de compte publique 2019</t>
  </si>
  <si>
    <t>Stagiaires - Aménagement du territoire</t>
  </si>
  <si>
    <t>Ciel et Marée (Observatoire)</t>
  </si>
  <si>
    <t>Animation Gare fluviale Système solaire</t>
  </si>
  <si>
    <t>Améliortions des Infrastructures 2019</t>
  </si>
  <si>
    <t>Reconstruction Manège</t>
  </si>
  <si>
    <t>Développement nouvelles activités touristiques hivernales Nord &amp; Centre</t>
  </si>
  <si>
    <t>Développement de l'économie sociale en CA (4 ans jusqu'en 2019-2020)</t>
  </si>
  <si>
    <t>Developpement du secteur bioalimentaire de la CA (3 ans jusqu'en 2020-2021)</t>
  </si>
  <si>
    <t>Mentorat</t>
  </si>
  <si>
    <t>Soutien à l'entrepreneuriat et aux entreprises</t>
  </si>
  <si>
    <t>Bonification Montmagny, ses jeunes,</t>
  </si>
  <si>
    <t>ANNULÉ</t>
  </si>
  <si>
    <t>Actions culturelles</t>
  </si>
  <si>
    <t>Catherine Rochefort Cinéaste</t>
  </si>
  <si>
    <t>Actions culturelles pour les jeunes École St-Nicolas</t>
  </si>
  <si>
    <t>MRC de L'Islet</t>
  </si>
  <si>
    <t>ARTERRE</t>
  </si>
  <si>
    <t>TREMCA</t>
  </si>
  <si>
    <t>Participation dév. Région C-A</t>
  </si>
  <si>
    <t>Aménagement cour d'école pour étudiants ayant des besoins particuliers</t>
  </si>
  <si>
    <t>Stratégie tourisme d'automne (WAM, Promenade gourmande et culturelle)</t>
  </si>
  <si>
    <t>Corporation de la Bibliotheque</t>
  </si>
  <si>
    <t>Exposition RIOPELLE</t>
  </si>
  <si>
    <t>PDZA</t>
  </si>
  <si>
    <t xml:space="preserve">Actions culturelles  </t>
  </si>
  <si>
    <t>MRC de Montmagny et de L'Islet</t>
  </si>
  <si>
    <t>Agent de maillage et projet régional</t>
  </si>
  <si>
    <t>MRC de Montmagny</t>
  </si>
  <si>
    <t>Tourisme d'automne (WAM)</t>
  </si>
  <si>
    <t xml:space="preserve">TREMCA </t>
  </si>
  <si>
    <t>Participation développement Région C-A</t>
  </si>
  <si>
    <t>Aménagement et mobilier pour bibliothèque</t>
  </si>
  <si>
    <t>Embellissement et accès au Parc de la Mairie</t>
  </si>
  <si>
    <t>Café du randonneur</t>
  </si>
  <si>
    <t>Cour d'école Innovante</t>
  </si>
  <si>
    <t>Plan de développement et de mise aux normes</t>
  </si>
  <si>
    <t>Salle Héritage -Phase 2 et équipements</t>
  </si>
  <si>
    <t>Développement local et loisirs 2019</t>
  </si>
  <si>
    <t>Municipalité Cap St-Ignace</t>
  </si>
  <si>
    <t>Accompagnement VIVRE EN VILLE</t>
  </si>
  <si>
    <t>Plan arcghitecte et travaux urgents batiment</t>
  </si>
  <si>
    <t>Mise aux normes Parc Franco-Fun</t>
  </si>
  <si>
    <t>Municipalité Berthier-sur-Mer</t>
  </si>
  <si>
    <t>Conceptualisation du cœur du village</t>
  </si>
  <si>
    <t>Reddition de compte publique</t>
  </si>
  <si>
    <t>Entente sectorielle de développement territorial et économique dans les MRC de L’Islet et de Montmagny</t>
  </si>
  <si>
    <t>MAMH</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</si>
</sst>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quot;"/>
    <numFmt numFmtId="175" formatCode="#,##0\ &quot;$&quot;_-"/>
    <numFmt numFmtId="176" formatCode="mm/yyyy"/>
    <numFmt numFmtId="177" formatCode="&quot;Vrai&quot;;&quot;Vrai&quot;;&quot;Faux&quot;"/>
    <numFmt numFmtId="178" formatCode="&quot;Actif&quot;;&quot;Actif&quot;;&quot;Inactif&quot;"/>
    <numFmt numFmtId="179" formatCode="[$€-2]\ #,##0.00_);[Red]\([$€-2]\ #,##0.00\)"/>
    <numFmt numFmtId="180" formatCode="#,##0.0"/>
  </numFmts>
  <fonts count="58">
    <font>
      <sz val="11"/>
      <color theme="1"/>
      <name val="Calibri"/>
      <family val="2"/>
    </font>
    <font>
      <sz val="11"/>
      <color indexed="8"/>
      <name val="Calibri"/>
      <family val="2"/>
    </font>
    <font>
      <sz val="11"/>
      <name val="Arial"/>
      <family val="2"/>
    </font>
    <font>
      <sz val="10"/>
      <name val="Arial"/>
      <family val="2"/>
    </font>
    <font>
      <sz val="10"/>
      <color indexed="8"/>
      <name val="Arial"/>
      <family val="2"/>
    </font>
    <font>
      <b/>
      <sz val="8"/>
      <name val="Segoe UI"/>
      <family val="2"/>
    </font>
    <font>
      <b/>
      <sz val="10"/>
      <name val="Segoe UI"/>
      <family val="2"/>
    </font>
    <font>
      <sz val="10"/>
      <name val="Segoe U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indexed="8"/>
      <name val="Arial"/>
      <family val="2"/>
    </font>
    <font>
      <b/>
      <sz val="14"/>
      <color indexed="8"/>
      <name val="Calibri"/>
      <family val="2"/>
    </font>
    <font>
      <sz val="11"/>
      <color indexed="53"/>
      <name val="Calibri"/>
      <family val="2"/>
    </font>
    <font>
      <sz val="11"/>
      <name val="Calibri"/>
      <family val="2"/>
    </font>
    <font>
      <b/>
      <sz val="11"/>
      <name val="Calibri"/>
      <family val="2"/>
    </font>
    <font>
      <sz val="10"/>
      <color indexed="8"/>
      <name val="Segoe UI"/>
      <family val="2"/>
    </font>
    <font>
      <b/>
      <sz val="11"/>
      <color indexed="53"/>
      <name val="Calibri"/>
      <family val="2"/>
    </font>
    <font>
      <b/>
      <sz val="10"/>
      <color indexed="8"/>
      <name val="Calibri"/>
      <family val="2"/>
    </font>
    <font>
      <b/>
      <sz val="16"/>
      <color indexed="8"/>
      <name val="Calibri"/>
      <family val="2"/>
    </font>
    <font>
      <sz val="8"/>
      <name val="Segoe U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Arial"/>
      <family val="2"/>
    </font>
    <font>
      <b/>
      <sz val="14"/>
      <color theme="1"/>
      <name val="Calibri"/>
      <family val="2"/>
    </font>
    <font>
      <sz val="11"/>
      <color theme="5" tint="-0.24997000396251678"/>
      <name val="Calibri"/>
      <family val="2"/>
    </font>
    <font>
      <sz val="10"/>
      <color theme="1"/>
      <name val="Segoe UI"/>
      <family val="2"/>
    </font>
    <font>
      <b/>
      <sz val="11"/>
      <color theme="5" tint="-0.24997000396251678"/>
      <name val="Calibri"/>
      <family val="2"/>
    </font>
    <font>
      <b/>
      <sz val="10"/>
      <color theme="1"/>
      <name val="Calibri"/>
      <family val="2"/>
    </font>
    <font>
      <b/>
      <sz val="11"/>
      <color theme="5"/>
      <name val="Calibri"/>
      <family val="2"/>
    </font>
    <font>
      <b/>
      <sz val="16"/>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bgColor indexed="64"/>
      </patternFill>
    </fill>
    <fill>
      <patternFill patternType="solid">
        <fgColor theme="4"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medium"/>
      <bottom/>
    </border>
    <border>
      <left style="medium"/>
      <right style="thin"/>
      <top/>
      <bottom style="thin"/>
    </border>
    <border>
      <left style="thin"/>
      <right style="thin"/>
      <top/>
      <bottom style="thin"/>
    </border>
    <border>
      <left style="thin"/>
      <right/>
      <top style="thin"/>
      <bottom style="thin"/>
    </border>
    <border>
      <left style="medium"/>
      <right style="thin"/>
      <top style="thin"/>
      <bottom style="thin"/>
    </border>
    <border>
      <left/>
      <right style="thin"/>
      <top style="thin"/>
      <bottom style="thin"/>
    </border>
    <border>
      <left>
        <color indexed="63"/>
      </left>
      <right style="thin"/>
      <top>
        <color indexed="63"/>
      </top>
      <bottom>
        <color indexed="63"/>
      </bottom>
    </border>
    <border>
      <left style="thin">
        <color theme="4" tint="0.39998000860214233"/>
      </left>
      <right style="thin">
        <color theme="4" tint="0.39998000860214233"/>
      </right>
      <top style="thin">
        <color theme="4" tint="0.39998000860214233"/>
      </top>
      <bottom style="thin">
        <color theme="4" tint="0.39998000860214233"/>
      </bottom>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1" fillId="0" borderId="0">
      <alignment/>
      <protection/>
    </xf>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142">
    <xf numFmtId="0" fontId="0" fillId="0" borderId="0" xfId="0" applyFont="1" applyAlignment="1">
      <alignment/>
    </xf>
    <xf numFmtId="0" fontId="0" fillId="0" borderId="0" xfId="0" applyAlignment="1">
      <alignment vertical="center"/>
    </xf>
    <xf numFmtId="0" fontId="2" fillId="0" borderId="0" xfId="0" applyFont="1" applyAlignment="1">
      <alignment vertical="center"/>
    </xf>
    <xf numFmtId="0" fontId="50" fillId="0" borderId="0" xfId="0" applyFont="1" applyAlignment="1">
      <alignment/>
    </xf>
    <xf numFmtId="0" fontId="51" fillId="0" borderId="0" xfId="0" applyFont="1" applyAlignment="1">
      <alignment horizontal="center" vertical="center"/>
    </xf>
    <xf numFmtId="0" fontId="0" fillId="0" borderId="0" xfId="0" applyAlignment="1">
      <alignment horizontal="center" vertical="top"/>
    </xf>
    <xf numFmtId="4" fontId="0" fillId="0" borderId="0" xfId="0" applyNumberFormat="1" applyAlignment="1">
      <alignment/>
    </xf>
    <xf numFmtId="0" fontId="52" fillId="0" borderId="10" xfId="0" applyFont="1" applyBorder="1" applyAlignment="1">
      <alignment/>
    </xf>
    <xf numFmtId="0" fontId="0" fillId="0" borderId="10" xfId="0" applyBorder="1" applyAlignment="1">
      <alignment horizontal="center" vertical="top"/>
    </xf>
    <xf numFmtId="0" fontId="48" fillId="0" borderId="0" xfId="0" applyFont="1" applyAlignment="1">
      <alignment/>
    </xf>
    <xf numFmtId="4" fontId="0" fillId="0" borderId="10" xfId="0" applyNumberFormat="1" applyBorder="1" applyAlignment="1" applyProtection="1">
      <alignment/>
      <protection locked="0"/>
    </xf>
    <xf numFmtId="4" fontId="27" fillId="0" borderId="10" xfId="0" applyNumberFormat="1" applyFont="1" applyBorder="1" applyAlignment="1" applyProtection="1">
      <alignment horizontal="right" vertical="center"/>
      <protection locked="0"/>
    </xf>
    <xf numFmtId="4" fontId="27" fillId="0" borderId="10" xfId="0" applyNumberFormat="1" applyFont="1" applyBorder="1" applyAlignment="1" applyProtection="1">
      <alignment horizontal="right"/>
      <protection locked="0"/>
    </xf>
    <xf numFmtId="0" fontId="4" fillId="33" borderId="0" xfId="0" applyFont="1" applyFill="1" applyAlignment="1">
      <alignment/>
    </xf>
    <xf numFmtId="0" fontId="4" fillId="0" borderId="0" xfId="0" applyFont="1" applyAlignment="1">
      <alignment/>
    </xf>
    <xf numFmtId="0" fontId="0" fillId="0" borderId="0" xfId="0" applyFont="1" applyAlignment="1">
      <alignment/>
    </xf>
    <xf numFmtId="2" fontId="4" fillId="33" borderId="0" xfId="0" applyNumberFormat="1" applyFont="1" applyFill="1" applyAlignment="1">
      <alignment/>
    </xf>
    <xf numFmtId="2" fontId="4" fillId="0" borderId="0" xfId="0" applyNumberFormat="1" applyFont="1" applyAlignment="1">
      <alignment/>
    </xf>
    <xf numFmtId="2" fontId="0" fillId="0" borderId="0" xfId="0" applyNumberFormat="1" applyAlignment="1">
      <alignment/>
    </xf>
    <xf numFmtId="0" fontId="0" fillId="0" borderId="11" xfId="0" applyBorder="1" applyAlignment="1">
      <alignment/>
    </xf>
    <xf numFmtId="0" fontId="4" fillId="33" borderId="0" xfId="0" applyFont="1" applyFill="1" applyAlignment="1">
      <alignment/>
    </xf>
    <xf numFmtId="0" fontId="0" fillId="33" borderId="0" xfId="0" applyFont="1" applyFill="1" applyAlignment="1">
      <alignment/>
    </xf>
    <xf numFmtId="0" fontId="7" fillId="0" borderId="10" xfId="0" applyFont="1" applyFill="1" applyBorder="1" applyAlignment="1">
      <alignment vertical="center"/>
    </xf>
    <xf numFmtId="174" fontId="7" fillId="0" borderId="10" xfId="49" applyNumberFormat="1" applyFont="1" applyFill="1" applyBorder="1" applyAlignment="1">
      <alignment vertical="center"/>
      <protection/>
    </xf>
    <xf numFmtId="174" fontId="7" fillId="0" borderId="10" xfId="49" applyNumberFormat="1" applyFont="1" applyFill="1" applyBorder="1" applyAlignment="1">
      <alignment horizontal="left" vertical="center"/>
      <protection/>
    </xf>
    <xf numFmtId="0" fontId="6" fillId="14" borderId="0" xfId="0" applyFont="1" applyFill="1" applyBorder="1" applyAlignment="1">
      <alignment horizontal="center" vertical="center" wrapText="1"/>
    </xf>
    <xf numFmtId="0" fontId="5" fillId="14" borderId="12" xfId="0" applyFont="1" applyFill="1" applyBorder="1" applyAlignment="1">
      <alignment horizontal="center" vertical="center" wrapText="1"/>
    </xf>
    <xf numFmtId="0" fontId="28" fillId="14" borderId="10" xfId="0" applyFont="1" applyFill="1" applyBorder="1" applyAlignment="1">
      <alignment/>
    </xf>
    <xf numFmtId="0" fontId="6" fillId="14" borderId="13" xfId="0" applyFont="1" applyFill="1" applyBorder="1" applyAlignment="1">
      <alignment horizontal="center" vertical="center" wrapText="1"/>
    </xf>
    <xf numFmtId="0" fontId="6" fillId="14" borderId="14" xfId="0" applyFont="1" applyFill="1" applyBorder="1" applyAlignment="1">
      <alignment horizontal="center" vertical="center" wrapText="1"/>
    </xf>
    <xf numFmtId="0" fontId="6" fillId="14" borderId="15" xfId="0" applyFont="1" applyFill="1" applyBorder="1" applyAlignment="1">
      <alignment horizontal="center" vertical="center" wrapText="1"/>
    </xf>
    <xf numFmtId="0" fontId="7" fillId="0" borderId="16" xfId="0" applyFont="1" applyBorder="1" applyAlignment="1">
      <alignment vertical="center"/>
    </xf>
    <xf numFmtId="0" fontId="4" fillId="0" borderId="10" xfId="0" applyFont="1" applyBorder="1" applyAlignment="1">
      <alignment/>
    </xf>
    <xf numFmtId="0" fontId="7" fillId="0" borderId="17" xfId="0" applyFont="1" applyFill="1" applyBorder="1" applyAlignment="1">
      <alignment vertical="center"/>
    </xf>
    <xf numFmtId="175" fontId="7" fillId="0" borderId="17" xfId="0" applyNumberFormat="1" applyFont="1" applyFill="1" applyBorder="1" applyAlignment="1">
      <alignment/>
    </xf>
    <xf numFmtId="174" fontId="7" fillId="0" borderId="17" xfId="0" applyNumberFormat="1" applyFont="1" applyFill="1" applyBorder="1" applyAlignment="1">
      <alignment vertical="center"/>
    </xf>
    <xf numFmtId="175" fontId="7" fillId="0" borderId="17" xfId="0" applyNumberFormat="1" applyFont="1" applyBorder="1" applyAlignment="1">
      <alignment/>
    </xf>
    <xf numFmtId="175" fontId="53" fillId="0" borderId="18" xfId="0" applyNumberFormat="1" applyFont="1" applyBorder="1" applyAlignment="1">
      <alignment/>
    </xf>
    <xf numFmtId="0" fontId="7" fillId="0" borderId="19" xfId="0" applyFont="1" applyBorder="1" applyAlignment="1">
      <alignment vertical="center"/>
    </xf>
    <xf numFmtId="175" fontId="7" fillId="0" borderId="10" xfId="0" applyNumberFormat="1" applyFont="1" applyFill="1" applyBorder="1" applyAlignment="1">
      <alignment/>
    </xf>
    <xf numFmtId="174" fontId="7" fillId="0" borderId="10" xfId="0" applyNumberFormat="1" applyFont="1" applyFill="1" applyBorder="1" applyAlignment="1">
      <alignment vertical="center"/>
    </xf>
    <xf numFmtId="175" fontId="7" fillId="0" borderId="10" xfId="0" applyNumberFormat="1" applyFont="1" applyBorder="1" applyAlignment="1">
      <alignment/>
    </xf>
    <xf numFmtId="0" fontId="0" fillId="0" borderId="10" xfId="0" applyFill="1" applyBorder="1" applyAlignment="1">
      <alignment horizontal="left"/>
    </xf>
    <xf numFmtId="4" fontId="27" fillId="34" borderId="10" xfId="0" applyNumberFormat="1" applyFont="1" applyFill="1" applyBorder="1" applyAlignment="1" applyProtection="1">
      <alignment horizontal="right" vertical="center"/>
      <protection/>
    </xf>
    <xf numFmtId="4" fontId="27" fillId="34" borderId="10" xfId="0" applyNumberFormat="1" applyFont="1" applyFill="1" applyBorder="1" applyAlignment="1">
      <alignment horizontal="right" vertical="center"/>
    </xf>
    <xf numFmtId="0" fontId="51" fillId="0" borderId="0" xfId="0" applyFont="1" applyAlignment="1">
      <alignment horizontal="center" vertical="center"/>
    </xf>
    <xf numFmtId="0" fontId="48" fillId="0" borderId="10" xfId="0" applyFont="1" applyBorder="1" applyAlignment="1">
      <alignment horizontal="center" vertical="top" wrapText="1"/>
    </xf>
    <xf numFmtId="4" fontId="48" fillId="0" borderId="10" xfId="0" applyNumberFormat="1" applyFont="1" applyBorder="1" applyAlignment="1">
      <alignment horizontal="center" vertical="top" wrapText="1"/>
    </xf>
    <xf numFmtId="4" fontId="28" fillId="0" borderId="10" xfId="0" applyNumberFormat="1" applyFont="1" applyBorder="1" applyAlignment="1">
      <alignment horizontal="center" vertical="top" wrapText="1"/>
    </xf>
    <xf numFmtId="0" fontId="48" fillId="0" borderId="0" xfId="0" applyFont="1" applyAlignment="1">
      <alignment horizontal="center" vertical="top"/>
    </xf>
    <xf numFmtId="0" fontId="48" fillId="0" borderId="10" xfId="0" applyFont="1" applyBorder="1" applyAlignment="1">
      <alignment horizontal="center" vertical="top"/>
    </xf>
    <xf numFmtId="0" fontId="48" fillId="0" borderId="10" xfId="0" applyFont="1" applyBorder="1" applyAlignment="1">
      <alignment wrapText="1"/>
    </xf>
    <xf numFmtId="0" fontId="28" fillId="0" borderId="10" xfId="0" applyFont="1" applyBorder="1" applyAlignment="1">
      <alignment wrapText="1"/>
    </xf>
    <xf numFmtId="0" fontId="48" fillId="0" borderId="10" xfId="0" applyFont="1" applyBorder="1" applyAlignment="1">
      <alignment/>
    </xf>
    <xf numFmtId="0" fontId="28" fillId="0" borderId="10" xfId="0" applyFont="1" applyBorder="1" applyAlignment="1">
      <alignment horizontal="center" vertical="top"/>
    </xf>
    <xf numFmtId="0" fontId="28" fillId="0" borderId="10" xfId="0" applyFont="1" applyBorder="1" applyAlignment="1">
      <alignment horizontal="center" vertical="top" wrapText="1"/>
    </xf>
    <xf numFmtId="0" fontId="28" fillId="0" borderId="10" xfId="0" applyFont="1" applyBorder="1" applyAlignment="1">
      <alignment/>
    </xf>
    <xf numFmtId="0" fontId="28" fillId="0" borderId="18" xfId="0" applyFont="1" applyBorder="1" applyAlignment="1">
      <alignment horizontal="center" vertical="center"/>
    </xf>
    <xf numFmtId="0" fontId="48" fillId="0" borderId="0" xfId="0" applyFont="1" applyAlignment="1">
      <alignment horizontal="center" vertical="center"/>
    </xf>
    <xf numFmtId="0" fontId="0" fillId="0" borderId="0" xfId="0" applyAlignment="1">
      <alignment horizontal="left" vertical="center"/>
    </xf>
    <xf numFmtId="0" fontId="34" fillId="0" borderId="0" xfId="0" applyFont="1" applyAlignment="1">
      <alignment/>
    </xf>
    <xf numFmtId="0" fontId="54" fillId="0" borderId="10" xfId="0" applyFont="1" applyBorder="1" applyAlignment="1">
      <alignment/>
    </xf>
    <xf numFmtId="4" fontId="54" fillId="0" borderId="10" xfId="0" applyNumberFormat="1" applyFont="1" applyBorder="1" applyAlignment="1" applyProtection="1">
      <alignment horizontal="right" vertical="center"/>
      <protection/>
    </xf>
    <xf numFmtId="4" fontId="54" fillId="0" borderId="10" xfId="0" applyNumberFormat="1" applyFont="1" applyBorder="1" applyAlignment="1">
      <alignment/>
    </xf>
    <xf numFmtId="176" fontId="0" fillId="0" borderId="0" xfId="0" applyNumberFormat="1" applyAlignment="1">
      <alignment/>
    </xf>
    <xf numFmtId="176" fontId="52" fillId="0" borderId="10" xfId="0" applyNumberFormat="1" applyFont="1" applyBorder="1" applyAlignment="1">
      <alignment/>
    </xf>
    <xf numFmtId="0" fontId="51" fillId="0" borderId="0" xfId="0" applyFont="1" applyAlignment="1">
      <alignment vertical="top"/>
    </xf>
    <xf numFmtId="0" fontId="0" fillId="0" borderId="10" xfId="0" applyBorder="1" applyAlignment="1" applyProtection="1">
      <alignment wrapText="1"/>
      <protection locked="0"/>
    </xf>
    <xf numFmtId="0" fontId="27" fillId="0" borderId="20" xfId="0" applyFont="1" applyBorder="1" applyAlignment="1" applyProtection="1">
      <alignment vertical="center" wrapText="1"/>
      <protection locked="0"/>
    </xf>
    <xf numFmtId="4" fontId="27" fillId="35" borderId="10" xfId="0" applyNumberFormat="1" applyFont="1" applyFill="1" applyBorder="1" applyAlignment="1" applyProtection="1">
      <alignment horizontal="right" vertical="center"/>
      <protection/>
    </xf>
    <xf numFmtId="4" fontId="27" fillId="35" borderId="10" xfId="0" applyNumberFormat="1" applyFont="1" applyFill="1" applyBorder="1" applyAlignment="1">
      <alignment horizontal="right" vertical="center"/>
    </xf>
    <xf numFmtId="4" fontId="3" fillId="35" borderId="10" xfId="0" applyNumberFormat="1" applyFont="1" applyFill="1" applyBorder="1" applyAlignment="1">
      <alignment horizontal="right" vertical="center"/>
    </xf>
    <xf numFmtId="0" fontId="4" fillId="0" borderId="0" xfId="0" applyFont="1" applyAlignment="1">
      <alignment/>
    </xf>
    <xf numFmtId="0" fontId="0" fillId="0" borderId="0" xfId="0" applyAlignment="1" applyProtection="1">
      <alignment/>
      <protection locked="0"/>
    </xf>
    <xf numFmtId="176" fontId="55" fillId="0" borderId="10" xfId="0" applyNumberFormat="1" applyFont="1" applyBorder="1" applyAlignment="1">
      <alignment horizontal="center" vertical="top" wrapText="1"/>
    </xf>
    <xf numFmtId="0" fontId="2" fillId="0" borderId="0" xfId="0" applyFont="1" applyAlignment="1">
      <alignment vertical="center"/>
    </xf>
    <xf numFmtId="0" fontId="50" fillId="0" borderId="0" xfId="0" applyFont="1" applyAlignment="1">
      <alignment/>
    </xf>
    <xf numFmtId="0" fontId="51" fillId="0" borderId="0" xfId="0" applyFont="1" applyAlignment="1" applyProtection="1">
      <alignment vertical="center"/>
      <protection locked="0"/>
    </xf>
    <xf numFmtId="176" fontId="0" fillId="0" borderId="0" xfId="0" applyNumberFormat="1" applyAlignment="1" applyProtection="1">
      <alignment/>
      <protection locked="0"/>
    </xf>
    <xf numFmtId="4" fontId="0" fillId="0" borderId="0" xfId="0" applyNumberFormat="1" applyAlignment="1" applyProtection="1">
      <alignment/>
      <protection locked="0"/>
    </xf>
    <xf numFmtId="0" fontId="48" fillId="0" borderId="10" xfId="0" applyFont="1" applyBorder="1" applyAlignment="1" applyProtection="1">
      <alignment horizontal="center" vertical="top" wrapText="1"/>
      <protection locked="0"/>
    </xf>
    <xf numFmtId="176" fontId="55" fillId="0" borderId="10" xfId="0" applyNumberFormat="1" applyFont="1" applyBorder="1" applyAlignment="1" applyProtection="1">
      <alignment horizontal="center" vertical="top" wrapText="1"/>
      <protection locked="0"/>
    </xf>
    <xf numFmtId="4" fontId="48" fillId="0" borderId="10" xfId="0" applyNumberFormat="1" applyFont="1" applyBorder="1" applyAlignment="1" applyProtection="1">
      <alignment horizontal="center" vertical="top" wrapText="1"/>
      <protection locked="0"/>
    </xf>
    <xf numFmtId="0" fontId="48" fillId="0" borderId="0" xfId="0" applyFont="1" applyAlignment="1" applyProtection="1">
      <alignment horizontal="center" vertical="top"/>
      <protection locked="0"/>
    </xf>
    <xf numFmtId="0" fontId="0" fillId="0" borderId="10" xfId="0" applyBorder="1" applyAlignment="1" applyProtection="1">
      <alignment/>
      <protection locked="0"/>
    </xf>
    <xf numFmtId="176" fontId="0" fillId="0" borderId="10" xfId="0" applyNumberFormat="1" applyBorder="1" applyAlignment="1" applyProtection="1">
      <alignment/>
      <protection locked="0"/>
    </xf>
    <xf numFmtId="4" fontId="54" fillId="0" borderId="10" xfId="0" applyNumberFormat="1" applyFont="1" applyBorder="1" applyAlignment="1" applyProtection="1">
      <alignment/>
      <protection locked="0"/>
    </xf>
    <xf numFmtId="14" fontId="0" fillId="0" borderId="0" xfId="0" applyNumberFormat="1" applyAlignment="1" applyProtection="1">
      <alignment/>
      <protection locked="0"/>
    </xf>
    <xf numFmtId="0" fontId="0" fillId="2" borderId="10" xfId="0" applyFill="1" applyBorder="1" applyAlignment="1" applyProtection="1">
      <alignment vertical="center" wrapText="1"/>
      <protection locked="0"/>
    </xf>
    <xf numFmtId="0" fontId="0" fillId="0" borderId="10" xfId="0" applyFill="1" applyBorder="1" applyAlignment="1" applyProtection="1">
      <alignment vertical="center"/>
      <protection locked="0"/>
    </xf>
    <xf numFmtId="0" fontId="0" fillId="2" borderId="10" xfId="0" applyFill="1" applyBorder="1" applyAlignment="1" applyProtection="1">
      <alignment vertical="center"/>
      <protection locked="0"/>
    </xf>
    <xf numFmtId="176" fontId="0" fillId="2" borderId="10" xfId="0" applyNumberFormat="1" applyFill="1" applyBorder="1" applyAlignment="1" applyProtection="1">
      <alignment vertical="center"/>
      <protection locked="0"/>
    </xf>
    <xf numFmtId="4" fontId="0" fillId="0" borderId="10" xfId="0" applyNumberFormat="1" applyBorder="1" applyAlignment="1" applyProtection="1">
      <alignment vertical="center"/>
      <protection locked="0"/>
    </xf>
    <xf numFmtId="4" fontId="0" fillId="2" borderId="10" xfId="0" applyNumberFormat="1" applyFill="1" applyBorder="1" applyAlignment="1" applyProtection="1">
      <alignment vertical="center"/>
      <protection locked="0"/>
    </xf>
    <xf numFmtId="0" fontId="0" fillId="0" borderId="10" xfId="0" applyFill="1" applyBorder="1" applyAlignment="1" applyProtection="1">
      <alignment/>
      <protection locked="0"/>
    </xf>
    <xf numFmtId="176" fontId="0" fillId="2" borderId="10" xfId="0" applyNumberFormat="1" applyFill="1" applyBorder="1" applyAlignment="1" applyProtection="1">
      <alignment wrapText="1"/>
      <protection locked="0"/>
    </xf>
    <xf numFmtId="4" fontId="0" fillId="2" borderId="10" xfId="0" applyNumberFormat="1" applyFill="1" applyBorder="1" applyAlignment="1" applyProtection="1">
      <alignment/>
      <protection locked="0"/>
    </xf>
    <xf numFmtId="0" fontId="0" fillId="2" borderId="10" xfId="0" applyFill="1" applyBorder="1" applyAlignment="1" applyProtection="1">
      <alignment wrapText="1"/>
      <protection locked="0"/>
    </xf>
    <xf numFmtId="0" fontId="27" fillId="2" borderId="10" xfId="0" applyFont="1" applyFill="1" applyBorder="1" applyAlignment="1" applyProtection="1">
      <alignment vertical="top" wrapText="1"/>
      <protection/>
    </xf>
    <xf numFmtId="0" fontId="48" fillId="0" borderId="10" xfId="0" applyFont="1" applyBorder="1" applyAlignment="1">
      <alignment horizontal="center" vertical="center" wrapText="1"/>
    </xf>
    <xf numFmtId="180" fontId="0" fillId="0" borderId="10" xfId="0" applyNumberFormat="1" applyBorder="1" applyAlignment="1" applyProtection="1">
      <alignment vertical="center"/>
      <protection locked="0"/>
    </xf>
    <xf numFmtId="0" fontId="34" fillId="36" borderId="10" xfId="0" applyFont="1" applyFill="1" applyBorder="1" applyAlignment="1">
      <alignment/>
    </xf>
    <xf numFmtId="0" fontId="0" fillId="0" borderId="21" xfId="0" applyBorder="1" applyAlignment="1">
      <alignment vertical="center"/>
    </xf>
    <xf numFmtId="0" fontId="56" fillId="0" borderId="10" xfId="0" applyFont="1" applyBorder="1" applyAlignment="1" applyProtection="1">
      <alignment/>
      <protection locked="0"/>
    </xf>
    <xf numFmtId="0" fontId="49" fillId="0" borderId="10" xfId="0" applyFont="1" applyBorder="1" applyAlignment="1" applyProtection="1" quotePrefix="1">
      <alignment/>
      <protection locked="0"/>
    </xf>
    <xf numFmtId="180" fontId="54" fillId="0" borderId="10" xfId="0" applyNumberFormat="1" applyFont="1" applyBorder="1" applyAlignment="1" applyProtection="1">
      <alignment/>
      <protection locked="0"/>
    </xf>
    <xf numFmtId="0" fontId="0" fillId="0" borderId="0" xfId="0" applyFill="1" applyBorder="1" applyAlignment="1" applyProtection="1">
      <alignment horizontal="left" vertical="center"/>
      <protection locked="0"/>
    </xf>
    <xf numFmtId="0" fontId="28" fillId="0" borderId="0" xfId="0" applyFont="1" applyAlignment="1">
      <alignment vertical="center"/>
    </xf>
    <xf numFmtId="0" fontId="48" fillId="0" borderId="0" xfId="0" applyFont="1" applyBorder="1" applyAlignment="1">
      <alignment vertical="center"/>
    </xf>
    <xf numFmtId="0" fontId="48" fillId="0" borderId="0" xfId="0" applyFont="1" applyBorder="1" applyAlignment="1">
      <alignment horizontal="center" vertical="top" wrapText="1"/>
    </xf>
    <xf numFmtId="4" fontId="27" fillId="0" borderId="0" xfId="0" applyNumberFormat="1" applyFont="1" applyBorder="1" applyAlignment="1" applyProtection="1">
      <alignment horizontal="right" vertical="center"/>
      <protection locked="0"/>
    </xf>
    <xf numFmtId="4" fontId="27" fillId="0" borderId="0" xfId="0" applyNumberFormat="1" applyFont="1" applyBorder="1" applyAlignment="1" applyProtection="1">
      <alignment horizontal="right"/>
      <protection locked="0"/>
    </xf>
    <xf numFmtId="4" fontId="54" fillId="0" borderId="0" xfId="0" applyNumberFormat="1" applyFont="1" applyBorder="1" applyAlignment="1">
      <alignment/>
    </xf>
    <xf numFmtId="0" fontId="0" fillId="0" borderId="20" xfId="0" applyBorder="1" applyAlignment="1">
      <alignment vertical="center"/>
    </xf>
    <xf numFmtId="0" fontId="56" fillId="0" borderId="20" xfId="0" applyFont="1" applyBorder="1" applyAlignment="1">
      <alignment vertical="center"/>
    </xf>
    <xf numFmtId="0" fontId="49" fillId="0" borderId="18" xfId="0" applyFont="1" applyBorder="1" applyAlignment="1" applyProtection="1">
      <alignment horizontal="center" vertical="center" wrapText="1"/>
      <protection hidden="1"/>
    </xf>
    <xf numFmtId="49" fontId="4" fillId="0" borderId="0" xfId="0" applyNumberFormat="1" applyFont="1" applyAlignment="1">
      <alignment/>
    </xf>
    <xf numFmtId="0" fontId="7" fillId="0" borderId="0" xfId="0" applyFont="1" applyFill="1" applyBorder="1" applyAlignment="1">
      <alignment vertical="center"/>
    </xf>
    <xf numFmtId="0" fontId="48" fillId="0" borderId="10" xfId="0" applyFont="1" applyBorder="1" applyAlignment="1">
      <alignment horizontal="center" vertical="center"/>
    </xf>
    <xf numFmtId="0" fontId="0" fillId="0" borderId="10" xfId="0" applyBorder="1" applyAlignment="1">
      <alignment vertical="center"/>
    </xf>
    <xf numFmtId="0" fontId="2" fillId="37" borderId="22" xfId="0" applyFont="1" applyFill="1" applyBorder="1" applyAlignment="1">
      <alignment vertical="center"/>
    </xf>
    <xf numFmtId="0" fontId="2" fillId="0" borderId="22" xfId="0" applyFont="1" applyBorder="1" applyAlignment="1">
      <alignment vertical="center"/>
    </xf>
    <xf numFmtId="0" fontId="27" fillId="2" borderId="20" xfId="0" applyFont="1" applyFill="1" applyBorder="1" applyAlignment="1" applyProtection="1">
      <alignment vertical="top" wrapText="1"/>
      <protection/>
    </xf>
    <xf numFmtId="174" fontId="0" fillId="0" borderId="10" xfId="0" applyNumberFormat="1" applyBorder="1" applyAlignment="1">
      <alignment/>
    </xf>
    <xf numFmtId="175" fontId="0" fillId="0" borderId="17" xfId="0" applyNumberFormat="1" applyFont="1" applyFill="1" applyBorder="1" applyAlignment="1">
      <alignment vertical="center"/>
    </xf>
    <xf numFmtId="0" fontId="57" fillId="0" borderId="0" xfId="0" applyFont="1" applyAlignment="1">
      <alignment vertical="center"/>
    </xf>
    <xf numFmtId="0" fontId="51" fillId="0" borderId="0" xfId="0" applyFont="1" applyAlignment="1">
      <alignment horizontal="left" vertical="center"/>
    </xf>
    <xf numFmtId="0" fontId="0" fillId="2" borderId="18" xfId="0" applyFill="1" applyBorder="1" applyAlignment="1" applyProtection="1">
      <alignment horizontal="left" vertical="top"/>
      <protection locked="0"/>
    </xf>
    <xf numFmtId="0" fontId="0" fillId="2" borderId="23" xfId="0" applyFill="1" applyBorder="1" applyAlignment="1" applyProtection="1">
      <alignment horizontal="left" vertical="top"/>
      <protection locked="0"/>
    </xf>
    <xf numFmtId="0" fontId="0" fillId="2" borderId="20" xfId="0" applyFill="1" applyBorder="1" applyAlignment="1" applyProtection="1">
      <alignment horizontal="left" vertical="top"/>
      <protection locked="0"/>
    </xf>
    <xf numFmtId="0" fontId="48" fillId="0" borderId="18" xfId="0" applyFont="1" applyBorder="1" applyAlignment="1">
      <alignment horizontal="center" vertical="center"/>
    </xf>
    <xf numFmtId="0" fontId="48" fillId="0" borderId="20" xfId="0" applyFont="1" applyBorder="1" applyAlignment="1">
      <alignment horizontal="center" vertical="center"/>
    </xf>
    <xf numFmtId="176" fontId="48" fillId="0" borderId="18" xfId="0" applyNumberFormat="1" applyFont="1" applyBorder="1" applyAlignment="1" applyProtection="1">
      <alignment horizontal="center"/>
      <protection locked="0"/>
    </xf>
    <xf numFmtId="176" fontId="48" fillId="0" borderId="20" xfId="0" applyNumberFormat="1" applyFont="1" applyBorder="1" applyAlignment="1" applyProtection="1">
      <alignment horizontal="center"/>
      <protection locked="0"/>
    </xf>
    <xf numFmtId="4" fontId="48" fillId="0" borderId="18" xfId="0" applyNumberFormat="1" applyFont="1" applyBorder="1" applyAlignment="1" applyProtection="1">
      <alignment horizontal="center"/>
      <protection locked="0"/>
    </xf>
    <xf numFmtId="4" fontId="48" fillId="0" borderId="20" xfId="0" applyNumberFormat="1" applyFont="1" applyBorder="1" applyAlignment="1" applyProtection="1">
      <alignment horizontal="center"/>
      <protection locked="0"/>
    </xf>
    <xf numFmtId="0" fontId="51" fillId="0" borderId="0" xfId="0" applyFont="1" applyAlignment="1" applyProtection="1">
      <alignment horizontal="left" vertical="top" wrapText="1"/>
      <protection locked="0"/>
    </xf>
    <xf numFmtId="0" fontId="51" fillId="0" borderId="0" xfId="0" applyFont="1" applyAlignment="1">
      <alignment horizontal="left" vertical="center" wrapText="1"/>
    </xf>
    <xf numFmtId="4" fontId="48" fillId="0" borderId="18" xfId="0" applyNumberFormat="1" applyFont="1" applyBorder="1" applyAlignment="1">
      <alignment horizontal="center"/>
    </xf>
    <xf numFmtId="4" fontId="48" fillId="0" borderId="20" xfId="0" applyNumberFormat="1" applyFont="1" applyBorder="1" applyAlignment="1">
      <alignment horizontal="center"/>
    </xf>
    <xf numFmtId="0" fontId="51" fillId="0" borderId="0" xfId="0" applyFont="1" applyAlignment="1">
      <alignment horizontal="left" vertical="top" wrapText="1"/>
    </xf>
    <xf numFmtId="0" fontId="48" fillId="0" borderId="23" xfId="0" applyFont="1" applyBorder="1" applyAlignment="1">
      <alignment horizontal="center" vertic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_Feuil1"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63</xdr:row>
      <xdr:rowOff>0</xdr:rowOff>
    </xdr:from>
    <xdr:ext cx="114300" cy="171450"/>
    <xdr:sp fLocksText="0">
      <xdr:nvSpPr>
        <xdr:cNvPr id="1" name="Text Box 147"/>
        <xdr:cNvSpPr txBox="1">
          <a:spLocks noChangeArrowheads="1"/>
        </xdr:cNvSpPr>
      </xdr:nvSpPr>
      <xdr:spPr>
        <a:xfrm>
          <a:off x="3867150" y="12001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63</xdr:row>
      <xdr:rowOff>0</xdr:rowOff>
    </xdr:from>
    <xdr:ext cx="114300" cy="171450"/>
    <xdr:sp fLocksText="0">
      <xdr:nvSpPr>
        <xdr:cNvPr id="2" name="Text Box 148"/>
        <xdr:cNvSpPr txBox="1">
          <a:spLocks noChangeArrowheads="1"/>
        </xdr:cNvSpPr>
      </xdr:nvSpPr>
      <xdr:spPr>
        <a:xfrm>
          <a:off x="3867150" y="12001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70</xdr:row>
      <xdr:rowOff>0</xdr:rowOff>
    </xdr:from>
    <xdr:ext cx="114300" cy="171450"/>
    <xdr:sp fLocksText="0">
      <xdr:nvSpPr>
        <xdr:cNvPr id="3" name="Text Box 149"/>
        <xdr:cNvSpPr txBox="1">
          <a:spLocks noChangeArrowheads="1"/>
        </xdr:cNvSpPr>
      </xdr:nvSpPr>
      <xdr:spPr>
        <a:xfrm>
          <a:off x="3867150" y="133350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83</xdr:row>
      <xdr:rowOff>0</xdr:rowOff>
    </xdr:from>
    <xdr:ext cx="114300" cy="171450"/>
    <xdr:sp fLocksText="0">
      <xdr:nvSpPr>
        <xdr:cNvPr id="4" name="Text Box 150"/>
        <xdr:cNvSpPr txBox="1">
          <a:spLocks noChangeArrowheads="1"/>
        </xdr:cNvSpPr>
      </xdr:nvSpPr>
      <xdr:spPr>
        <a:xfrm>
          <a:off x="3867150" y="15811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70</xdr:row>
      <xdr:rowOff>0</xdr:rowOff>
    </xdr:from>
    <xdr:ext cx="114300" cy="171450"/>
    <xdr:sp fLocksText="0">
      <xdr:nvSpPr>
        <xdr:cNvPr id="5" name="Text Box 151"/>
        <xdr:cNvSpPr txBox="1">
          <a:spLocks noChangeArrowheads="1"/>
        </xdr:cNvSpPr>
      </xdr:nvSpPr>
      <xdr:spPr>
        <a:xfrm>
          <a:off x="3867150" y="133350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83</xdr:row>
      <xdr:rowOff>0</xdr:rowOff>
    </xdr:from>
    <xdr:ext cx="114300" cy="171450"/>
    <xdr:sp fLocksText="0">
      <xdr:nvSpPr>
        <xdr:cNvPr id="6" name="Text Box 152"/>
        <xdr:cNvSpPr txBox="1">
          <a:spLocks noChangeArrowheads="1"/>
        </xdr:cNvSpPr>
      </xdr:nvSpPr>
      <xdr:spPr>
        <a:xfrm>
          <a:off x="3867150" y="15811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83</xdr:row>
      <xdr:rowOff>0</xdr:rowOff>
    </xdr:from>
    <xdr:ext cx="114300" cy="171450"/>
    <xdr:sp fLocksText="0">
      <xdr:nvSpPr>
        <xdr:cNvPr id="7" name="Text Box 153"/>
        <xdr:cNvSpPr txBox="1">
          <a:spLocks noChangeArrowheads="1"/>
        </xdr:cNvSpPr>
      </xdr:nvSpPr>
      <xdr:spPr>
        <a:xfrm>
          <a:off x="3867150" y="15811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70</xdr:row>
      <xdr:rowOff>19050</xdr:rowOff>
    </xdr:from>
    <xdr:ext cx="114300" cy="171450"/>
    <xdr:sp fLocksText="0">
      <xdr:nvSpPr>
        <xdr:cNvPr id="8" name="Text Box 154"/>
        <xdr:cNvSpPr txBox="1">
          <a:spLocks noChangeArrowheads="1"/>
        </xdr:cNvSpPr>
      </xdr:nvSpPr>
      <xdr:spPr>
        <a:xfrm>
          <a:off x="3867150" y="13354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70</xdr:row>
      <xdr:rowOff>19050</xdr:rowOff>
    </xdr:from>
    <xdr:ext cx="114300" cy="171450"/>
    <xdr:sp fLocksText="0">
      <xdr:nvSpPr>
        <xdr:cNvPr id="9" name="Text Box 155"/>
        <xdr:cNvSpPr txBox="1">
          <a:spLocks noChangeArrowheads="1"/>
        </xdr:cNvSpPr>
      </xdr:nvSpPr>
      <xdr:spPr>
        <a:xfrm>
          <a:off x="3867150" y="13354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71</xdr:row>
      <xdr:rowOff>19050</xdr:rowOff>
    </xdr:from>
    <xdr:ext cx="114300" cy="171450"/>
    <xdr:sp fLocksText="0">
      <xdr:nvSpPr>
        <xdr:cNvPr id="10" name="Text Box 156"/>
        <xdr:cNvSpPr txBox="1">
          <a:spLocks noChangeArrowheads="1"/>
        </xdr:cNvSpPr>
      </xdr:nvSpPr>
      <xdr:spPr>
        <a:xfrm>
          <a:off x="3867150" y="13544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71</xdr:row>
      <xdr:rowOff>19050</xdr:rowOff>
    </xdr:from>
    <xdr:ext cx="114300" cy="171450"/>
    <xdr:sp fLocksText="0">
      <xdr:nvSpPr>
        <xdr:cNvPr id="11" name="Text Box 157"/>
        <xdr:cNvSpPr txBox="1">
          <a:spLocks noChangeArrowheads="1"/>
        </xdr:cNvSpPr>
      </xdr:nvSpPr>
      <xdr:spPr>
        <a:xfrm>
          <a:off x="3867150" y="13544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72</xdr:row>
      <xdr:rowOff>19050</xdr:rowOff>
    </xdr:from>
    <xdr:ext cx="114300" cy="171450"/>
    <xdr:sp fLocksText="0">
      <xdr:nvSpPr>
        <xdr:cNvPr id="12" name="Text Box 158"/>
        <xdr:cNvSpPr txBox="1">
          <a:spLocks noChangeArrowheads="1"/>
        </xdr:cNvSpPr>
      </xdr:nvSpPr>
      <xdr:spPr>
        <a:xfrm>
          <a:off x="3867150" y="13735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72</xdr:row>
      <xdr:rowOff>19050</xdr:rowOff>
    </xdr:from>
    <xdr:ext cx="114300" cy="171450"/>
    <xdr:sp fLocksText="0">
      <xdr:nvSpPr>
        <xdr:cNvPr id="13" name="Text Box 159"/>
        <xdr:cNvSpPr txBox="1">
          <a:spLocks noChangeArrowheads="1"/>
        </xdr:cNvSpPr>
      </xdr:nvSpPr>
      <xdr:spPr>
        <a:xfrm>
          <a:off x="3867150" y="13735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73</xdr:row>
      <xdr:rowOff>19050</xdr:rowOff>
    </xdr:from>
    <xdr:ext cx="114300" cy="171450"/>
    <xdr:sp fLocksText="0">
      <xdr:nvSpPr>
        <xdr:cNvPr id="14" name="Text Box 160"/>
        <xdr:cNvSpPr txBox="1">
          <a:spLocks noChangeArrowheads="1"/>
        </xdr:cNvSpPr>
      </xdr:nvSpPr>
      <xdr:spPr>
        <a:xfrm>
          <a:off x="3867150" y="13925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73</xdr:row>
      <xdr:rowOff>19050</xdr:rowOff>
    </xdr:from>
    <xdr:ext cx="114300" cy="171450"/>
    <xdr:sp fLocksText="0">
      <xdr:nvSpPr>
        <xdr:cNvPr id="15" name="Text Box 161"/>
        <xdr:cNvSpPr txBox="1">
          <a:spLocks noChangeArrowheads="1"/>
        </xdr:cNvSpPr>
      </xdr:nvSpPr>
      <xdr:spPr>
        <a:xfrm>
          <a:off x="3867150" y="13925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74</xdr:row>
      <xdr:rowOff>19050</xdr:rowOff>
    </xdr:from>
    <xdr:ext cx="114300" cy="171450"/>
    <xdr:sp fLocksText="0">
      <xdr:nvSpPr>
        <xdr:cNvPr id="16" name="Text Box 162"/>
        <xdr:cNvSpPr txBox="1">
          <a:spLocks noChangeArrowheads="1"/>
        </xdr:cNvSpPr>
      </xdr:nvSpPr>
      <xdr:spPr>
        <a:xfrm>
          <a:off x="3867150" y="14116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74</xdr:row>
      <xdr:rowOff>19050</xdr:rowOff>
    </xdr:from>
    <xdr:ext cx="114300" cy="171450"/>
    <xdr:sp fLocksText="0">
      <xdr:nvSpPr>
        <xdr:cNvPr id="17" name="Text Box 163"/>
        <xdr:cNvSpPr txBox="1">
          <a:spLocks noChangeArrowheads="1"/>
        </xdr:cNvSpPr>
      </xdr:nvSpPr>
      <xdr:spPr>
        <a:xfrm>
          <a:off x="3867150" y="14116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75</xdr:row>
      <xdr:rowOff>0</xdr:rowOff>
    </xdr:from>
    <xdr:ext cx="114300" cy="171450"/>
    <xdr:sp fLocksText="0">
      <xdr:nvSpPr>
        <xdr:cNvPr id="18" name="Text Box 164"/>
        <xdr:cNvSpPr txBox="1">
          <a:spLocks noChangeArrowheads="1"/>
        </xdr:cNvSpPr>
      </xdr:nvSpPr>
      <xdr:spPr>
        <a:xfrm>
          <a:off x="3867150" y="14287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75</xdr:row>
      <xdr:rowOff>0</xdr:rowOff>
    </xdr:from>
    <xdr:ext cx="114300" cy="171450"/>
    <xdr:sp fLocksText="0">
      <xdr:nvSpPr>
        <xdr:cNvPr id="19" name="Text Box 165"/>
        <xdr:cNvSpPr txBox="1">
          <a:spLocks noChangeArrowheads="1"/>
        </xdr:cNvSpPr>
      </xdr:nvSpPr>
      <xdr:spPr>
        <a:xfrm>
          <a:off x="3867150" y="14287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75</xdr:row>
      <xdr:rowOff>19050</xdr:rowOff>
    </xdr:from>
    <xdr:ext cx="114300" cy="171450"/>
    <xdr:sp fLocksText="0">
      <xdr:nvSpPr>
        <xdr:cNvPr id="20" name="Text Box 166"/>
        <xdr:cNvSpPr txBox="1">
          <a:spLocks noChangeArrowheads="1"/>
        </xdr:cNvSpPr>
      </xdr:nvSpPr>
      <xdr:spPr>
        <a:xfrm>
          <a:off x="3867150" y="14306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75</xdr:row>
      <xdr:rowOff>19050</xdr:rowOff>
    </xdr:from>
    <xdr:ext cx="114300" cy="171450"/>
    <xdr:sp fLocksText="0">
      <xdr:nvSpPr>
        <xdr:cNvPr id="21" name="Text Box 167"/>
        <xdr:cNvSpPr txBox="1">
          <a:spLocks noChangeArrowheads="1"/>
        </xdr:cNvSpPr>
      </xdr:nvSpPr>
      <xdr:spPr>
        <a:xfrm>
          <a:off x="3867150" y="14306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76</xdr:row>
      <xdr:rowOff>19050</xdr:rowOff>
    </xdr:from>
    <xdr:ext cx="114300" cy="171450"/>
    <xdr:sp fLocksText="0">
      <xdr:nvSpPr>
        <xdr:cNvPr id="22" name="Text Box 168"/>
        <xdr:cNvSpPr txBox="1">
          <a:spLocks noChangeArrowheads="1"/>
        </xdr:cNvSpPr>
      </xdr:nvSpPr>
      <xdr:spPr>
        <a:xfrm>
          <a:off x="3867150" y="14497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76</xdr:row>
      <xdr:rowOff>19050</xdr:rowOff>
    </xdr:from>
    <xdr:ext cx="114300" cy="171450"/>
    <xdr:sp fLocksText="0">
      <xdr:nvSpPr>
        <xdr:cNvPr id="23" name="Text Box 169"/>
        <xdr:cNvSpPr txBox="1">
          <a:spLocks noChangeArrowheads="1"/>
        </xdr:cNvSpPr>
      </xdr:nvSpPr>
      <xdr:spPr>
        <a:xfrm>
          <a:off x="3867150" y="14497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70</xdr:row>
      <xdr:rowOff>0</xdr:rowOff>
    </xdr:from>
    <xdr:ext cx="114300" cy="171450"/>
    <xdr:sp fLocksText="0">
      <xdr:nvSpPr>
        <xdr:cNvPr id="24" name="Text Box 170"/>
        <xdr:cNvSpPr txBox="1">
          <a:spLocks noChangeArrowheads="1"/>
        </xdr:cNvSpPr>
      </xdr:nvSpPr>
      <xdr:spPr>
        <a:xfrm>
          <a:off x="3867150" y="133350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70</xdr:row>
      <xdr:rowOff>0</xdr:rowOff>
    </xdr:from>
    <xdr:ext cx="114300" cy="171450"/>
    <xdr:sp fLocksText="0">
      <xdr:nvSpPr>
        <xdr:cNvPr id="25" name="Text Box 171"/>
        <xdr:cNvSpPr txBox="1">
          <a:spLocks noChangeArrowheads="1"/>
        </xdr:cNvSpPr>
      </xdr:nvSpPr>
      <xdr:spPr>
        <a:xfrm>
          <a:off x="3867150" y="133350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70</xdr:row>
      <xdr:rowOff>19050</xdr:rowOff>
    </xdr:from>
    <xdr:ext cx="114300" cy="171450"/>
    <xdr:sp fLocksText="0">
      <xdr:nvSpPr>
        <xdr:cNvPr id="26" name="Text Box 172"/>
        <xdr:cNvSpPr txBox="1">
          <a:spLocks noChangeArrowheads="1"/>
        </xdr:cNvSpPr>
      </xdr:nvSpPr>
      <xdr:spPr>
        <a:xfrm>
          <a:off x="3867150" y="13354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70</xdr:row>
      <xdr:rowOff>19050</xdr:rowOff>
    </xdr:from>
    <xdr:ext cx="114300" cy="171450"/>
    <xdr:sp fLocksText="0">
      <xdr:nvSpPr>
        <xdr:cNvPr id="27" name="Text Box 173"/>
        <xdr:cNvSpPr txBox="1">
          <a:spLocks noChangeArrowheads="1"/>
        </xdr:cNvSpPr>
      </xdr:nvSpPr>
      <xdr:spPr>
        <a:xfrm>
          <a:off x="3867150" y="13354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71</xdr:row>
      <xdr:rowOff>19050</xdr:rowOff>
    </xdr:from>
    <xdr:ext cx="114300" cy="171450"/>
    <xdr:sp fLocksText="0">
      <xdr:nvSpPr>
        <xdr:cNvPr id="28" name="Text Box 174"/>
        <xdr:cNvSpPr txBox="1">
          <a:spLocks noChangeArrowheads="1"/>
        </xdr:cNvSpPr>
      </xdr:nvSpPr>
      <xdr:spPr>
        <a:xfrm>
          <a:off x="3867150" y="13544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71</xdr:row>
      <xdr:rowOff>19050</xdr:rowOff>
    </xdr:from>
    <xdr:ext cx="114300" cy="171450"/>
    <xdr:sp fLocksText="0">
      <xdr:nvSpPr>
        <xdr:cNvPr id="29" name="Text Box 175"/>
        <xdr:cNvSpPr txBox="1">
          <a:spLocks noChangeArrowheads="1"/>
        </xdr:cNvSpPr>
      </xdr:nvSpPr>
      <xdr:spPr>
        <a:xfrm>
          <a:off x="3867150" y="13544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72</xdr:row>
      <xdr:rowOff>19050</xdr:rowOff>
    </xdr:from>
    <xdr:ext cx="114300" cy="171450"/>
    <xdr:sp fLocksText="0">
      <xdr:nvSpPr>
        <xdr:cNvPr id="30" name="Text Box 176"/>
        <xdr:cNvSpPr txBox="1">
          <a:spLocks noChangeArrowheads="1"/>
        </xdr:cNvSpPr>
      </xdr:nvSpPr>
      <xdr:spPr>
        <a:xfrm>
          <a:off x="3867150" y="13735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72</xdr:row>
      <xdr:rowOff>19050</xdr:rowOff>
    </xdr:from>
    <xdr:ext cx="114300" cy="171450"/>
    <xdr:sp fLocksText="0">
      <xdr:nvSpPr>
        <xdr:cNvPr id="31" name="Text Box 177"/>
        <xdr:cNvSpPr txBox="1">
          <a:spLocks noChangeArrowheads="1"/>
        </xdr:cNvSpPr>
      </xdr:nvSpPr>
      <xdr:spPr>
        <a:xfrm>
          <a:off x="3867150" y="13735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73</xdr:row>
      <xdr:rowOff>19050</xdr:rowOff>
    </xdr:from>
    <xdr:ext cx="114300" cy="171450"/>
    <xdr:sp fLocksText="0">
      <xdr:nvSpPr>
        <xdr:cNvPr id="32" name="Text Box 178"/>
        <xdr:cNvSpPr txBox="1">
          <a:spLocks noChangeArrowheads="1"/>
        </xdr:cNvSpPr>
      </xdr:nvSpPr>
      <xdr:spPr>
        <a:xfrm>
          <a:off x="3867150" y="13925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73</xdr:row>
      <xdr:rowOff>19050</xdr:rowOff>
    </xdr:from>
    <xdr:ext cx="114300" cy="171450"/>
    <xdr:sp fLocksText="0">
      <xdr:nvSpPr>
        <xdr:cNvPr id="33" name="Text Box 179"/>
        <xdr:cNvSpPr txBox="1">
          <a:spLocks noChangeArrowheads="1"/>
        </xdr:cNvSpPr>
      </xdr:nvSpPr>
      <xdr:spPr>
        <a:xfrm>
          <a:off x="3867150" y="13925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74</xdr:row>
      <xdr:rowOff>19050</xdr:rowOff>
    </xdr:from>
    <xdr:ext cx="114300" cy="171450"/>
    <xdr:sp fLocksText="0">
      <xdr:nvSpPr>
        <xdr:cNvPr id="34" name="Text Box 180"/>
        <xdr:cNvSpPr txBox="1">
          <a:spLocks noChangeArrowheads="1"/>
        </xdr:cNvSpPr>
      </xdr:nvSpPr>
      <xdr:spPr>
        <a:xfrm>
          <a:off x="3867150" y="14116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74</xdr:row>
      <xdr:rowOff>19050</xdr:rowOff>
    </xdr:from>
    <xdr:ext cx="114300" cy="171450"/>
    <xdr:sp fLocksText="0">
      <xdr:nvSpPr>
        <xdr:cNvPr id="35" name="Text Box 181"/>
        <xdr:cNvSpPr txBox="1">
          <a:spLocks noChangeArrowheads="1"/>
        </xdr:cNvSpPr>
      </xdr:nvSpPr>
      <xdr:spPr>
        <a:xfrm>
          <a:off x="3867150" y="14116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75</xdr:row>
      <xdr:rowOff>0</xdr:rowOff>
    </xdr:from>
    <xdr:ext cx="114300" cy="171450"/>
    <xdr:sp fLocksText="0">
      <xdr:nvSpPr>
        <xdr:cNvPr id="36" name="Text Box 182"/>
        <xdr:cNvSpPr txBox="1">
          <a:spLocks noChangeArrowheads="1"/>
        </xdr:cNvSpPr>
      </xdr:nvSpPr>
      <xdr:spPr>
        <a:xfrm>
          <a:off x="3867150" y="14287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75</xdr:row>
      <xdr:rowOff>0</xdr:rowOff>
    </xdr:from>
    <xdr:ext cx="114300" cy="171450"/>
    <xdr:sp fLocksText="0">
      <xdr:nvSpPr>
        <xdr:cNvPr id="37" name="Text Box 183"/>
        <xdr:cNvSpPr txBox="1">
          <a:spLocks noChangeArrowheads="1"/>
        </xdr:cNvSpPr>
      </xdr:nvSpPr>
      <xdr:spPr>
        <a:xfrm>
          <a:off x="3867150" y="14287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75</xdr:row>
      <xdr:rowOff>19050</xdr:rowOff>
    </xdr:from>
    <xdr:ext cx="114300" cy="171450"/>
    <xdr:sp fLocksText="0">
      <xdr:nvSpPr>
        <xdr:cNvPr id="38" name="Text Box 184"/>
        <xdr:cNvSpPr txBox="1">
          <a:spLocks noChangeArrowheads="1"/>
        </xdr:cNvSpPr>
      </xdr:nvSpPr>
      <xdr:spPr>
        <a:xfrm>
          <a:off x="3867150" y="14306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75</xdr:row>
      <xdr:rowOff>19050</xdr:rowOff>
    </xdr:from>
    <xdr:ext cx="114300" cy="171450"/>
    <xdr:sp fLocksText="0">
      <xdr:nvSpPr>
        <xdr:cNvPr id="39" name="Text Box 185"/>
        <xdr:cNvSpPr txBox="1">
          <a:spLocks noChangeArrowheads="1"/>
        </xdr:cNvSpPr>
      </xdr:nvSpPr>
      <xdr:spPr>
        <a:xfrm>
          <a:off x="3867150" y="14306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76</xdr:row>
      <xdr:rowOff>19050</xdr:rowOff>
    </xdr:from>
    <xdr:ext cx="114300" cy="171450"/>
    <xdr:sp fLocksText="0">
      <xdr:nvSpPr>
        <xdr:cNvPr id="40" name="Text Box 186"/>
        <xdr:cNvSpPr txBox="1">
          <a:spLocks noChangeArrowheads="1"/>
        </xdr:cNvSpPr>
      </xdr:nvSpPr>
      <xdr:spPr>
        <a:xfrm>
          <a:off x="3867150" y="14497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76</xdr:row>
      <xdr:rowOff>19050</xdr:rowOff>
    </xdr:from>
    <xdr:ext cx="114300" cy="171450"/>
    <xdr:sp fLocksText="0">
      <xdr:nvSpPr>
        <xdr:cNvPr id="41" name="Text Box 187"/>
        <xdr:cNvSpPr txBox="1">
          <a:spLocks noChangeArrowheads="1"/>
        </xdr:cNvSpPr>
      </xdr:nvSpPr>
      <xdr:spPr>
        <a:xfrm>
          <a:off x="3867150" y="14497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77</xdr:row>
      <xdr:rowOff>0</xdr:rowOff>
    </xdr:from>
    <xdr:ext cx="114300" cy="171450"/>
    <xdr:sp fLocksText="0">
      <xdr:nvSpPr>
        <xdr:cNvPr id="42" name="Text Box 188"/>
        <xdr:cNvSpPr txBox="1">
          <a:spLocks noChangeArrowheads="1"/>
        </xdr:cNvSpPr>
      </xdr:nvSpPr>
      <xdr:spPr>
        <a:xfrm>
          <a:off x="3867150" y="14668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81</xdr:row>
      <xdr:rowOff>0</xdr:rowOff>
    </xdr:from>
    <xdr:ext cx="114300" cy="171450"/>
    <xdr:sp fLocksText="0">
      <xdr:nvSpPr>
        <xdr:cNvPr id="43" name="Text Box 189"/>
        <xdr:cNvSpPr txBox="1">
          <a:spLocks noChangeArrowheads="1"/>
        </xdr:cNvSpPr>
      </xdr:nvSpPr>
      <xdr:spPr>
        <a:xfrm>
          <a:off x="3867150" y="15430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77</xdr:row>
      <xdr:rowOff>0</xdr:rowOff>
    </xdr:from>
    <xdr:ext cx="114300" cy="171450"/>
    <xdr:sp fLocksText="0">
      <xdr:nvSpPr>
        <xdr:cNvPr id="44" name="Text Box 190"/>
        <xdr:cNvSpPr txBox="1">
          <a:spLocks noChangeArrowheads="1"/>
        </xdr:cNvSpPr>
      </xdr:nvSpPr>
      <xdr:spPr>
        <a:xfrm>
          <a:off x="3867150" y="14668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81</xdr:row>
      <xdr:rowOff>0</xdr:rowOff>
    </xdr:from>
    <xdr:ext cx="114300" cy="171450"/>
    <xdr:sp fLocksText="0">
      <xdr:nvSpPr>
        <xdr:cNvPr id="45" name="Text Box 191"/>
        <xdr:cNvSpPr txBox="1">
          <a:spLocks noChangeArrowheads="1"/>
        </xdr:cNvSpPr>
      </xdr:nvSpPr>
      <xdr:spPr>
        <a:xfrm>
          <a:off x="3867150" y="15430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77</xdr:row>
      <xdr:rowOff>19050</xdr:rowOff>
    </xdr:from>
    <xdr:ext cx="114300" cy="171450"/>
    <xdr:sp fLocksText="0">
      <xdr:nvSpPr>
        <xdr:cNvPr id="46" name="Text Box 192"/>
        <xdr:cNvSpPr txBox="1">
          <a:spLocks noChangeArrowheads="1"/>
        </xdr:cNvSpPr>
      </xdr:nvSpPr>
      <xdr:spPr>
        <a:xfrm>
          <a:off x="3867150" y="14687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77</xdr:row>
      <xdr:rowOff>19050</xdr:rowOff>
    </xdr:from>
    <xdr:ext cx="114300" cy="171450"/>
    <xdr:sp fLocksText="0">
      <xdr:nvSpPr>
        <xdr:cNvPr id="47" name="Text Box 193"/>
        <xdr:cNvSpPr txBox="1">
          <a:spLocks noChangeArrowheads="1"/>
        </xdr:cNvSpPr>
      </xdr:nvSpPr>
      <xdr:spPr>
        <a:xfrm>
          <a:off x="3867150" y="14687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78</xdr:row>
      <xdr:rowOff>19050</xdr:rowOff>
    </xdr:from>
    <xdr:ext cx="114300" cy="171450"/>
    <xdr:sp fLocksText="0">
      <xdr:nvSpPr>
        <xdr:cNvPr id="48" name="Text Box 194"/>
        <xdr:cNvSpPr txBox="1">
          <a:spLocks noChangeArrowheads="1"/>
        </xdr:cNvSpPr>
      </xdr:nvSpPr>
      <xdr:spPr>
        <a:xfrm>
          <a:off x="3867150" y="14878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78</xdr:row>
      <xdr:rowOff>19050</xdr:rowOff>
    </xdr:from>
    <xdr:ext cx="114300" cy="171450"/>
    <xdr:sp fLocksText="0">
      <xdr:nvSpPr>
        <xdr:cNvPr id="49" name="Text Box 195"/>
        <xdr:cNvSpPr txBox="1">
          <a:spLocks noChangeArrowheads="1"/>
        </xdr:cNvSpPr>
      </xdr:nvSpPr>
      <xdr:spPr>
        <a:xfrm>
          <a:off x="3867150" y="14878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79</xdr:row>
      <xdr:rowOff>19050</xdr:rowOff>
    </xdr:from>
    <xdr:ext cx="114300" cy="171450"/>
    <xdr:sp fLocksText="0">
      <xdr:nvSpPr>
        <xdr:cNvPr id="50" name="Text Box 196"/>
        <xdr:cNvSpPr txBox="1">
          <a:spLocks noChangeArrowheads="1"/>
        </xdr:cNvSpPr>
      </xdr:nvSpPr>
      <xdr:spPr>
        <a:xfrm>
          <a:off x="3867150" y="15068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79</xdr:row>
      <xdr:rowOff>19050</xdr:rowOff>
    </xdr:from>
    <xdr:ext cx="114300" cy="171450"/>
    <xdr:sp fLocksText="0">
      <xdr:nvSpPr>
        <xdr:cNvPr id="51" name="Text Box 197"/>
        <xdr:cNvSpPr txBox="1">
          <a:spLocks noChangeArrowheads="1"/>
        </xdr:cNvSpPr>
      </xdr:nvSpPr>
      <xdr:spPr>
        <a:xfrm>
          <a:off x="3867150" y="15068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80</xdr:row>
      <xdr:rowOff>19050</xdr:rowOff>
    </xdr:from>
    <xdr:ext cx="114300" cy="171450"/>
    <xdr:sp fLocksText="0">
      <xdr:nvSpPr>
        <xdr:cNvPr id="52" name="Text Box 198"/>
        <xdr:cNvSpPr txBox="1">
          <a:spLocks noChangeArrowheads="1"/>
        </xdr:cNvSpPr>
      </xdr:nvSpPr>
      <xdr:spPr>
        <a:xfrm>
          <a:off x="3867150" y="15259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80</xdr:row>
      <xdr:rowOff>19050</xdr:rowOff>
    </xdr:from>
    <xdr:ext cx="114300" cy="171450"/>
    <xdr:sp fLocksText="0">
      <xdr:nvSpPr>
        <xdr:cNvPr id="53" name="Text Box 199"/>
        <xdr:cNvSpPr txBox="1">
          <a:spLocks noChangeArrowheads="1"/>
        </xdr:cNvSpPr>
      </xdr:nvSpPr>
      <xdr:spPr>
        <a:xfrm>
          <a:off x="3867150" y="15259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77</xdr:row>
      <xdr:rowOff>0</xdr:rowOff>
    </xdr:from>
    <xdr:ext cx="114300" cy="171450"/>
    <xdr:sp fLocksText="0">
      <xdr:nvSpPr>
        <xdr:cNvPr id="54" name="Text Box 200"/>
        <xdr:cNvSpPr txBox="1">
          <a:spLocks noChangeArrowheads="1"/>
        </xdr:cNvSpPr>
      </xdr:nvSpPr>
      <xdr:spPr>
        <a:xfrm>
          <a:off x="3867150" y="14668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81</xdr:row>
      <xdr:rowOff>0</xdr:rowOff>
    </xdr:from>
    <xdr:ext cx="114300" cy="171450"/>
    <xdr:sp fLocksText="0">
      <xdr:nvSpPr>
        <xdr:cNvPr id="55" name="Text Box 201"/>
        <xdr:cNvSpPr txBox="1">
          <a:spLocks noChangeArrowheads="1"/>
        </xdr:cNvSpPr>
      </xdr:nvSpPr>
      <xdr:spPr>
        <a:xfrm>
          <a:off x="3867150" y="15430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77</xdr:row>
      <xdr:rowOff>0</xdr:rowOff>
    </xdr:from>
    <xdr:ext cx="114300" cy="171450"/>
    <xdr:sp fLocksText="0">
      <xdr:nvSpPr>
        <xdr:cNvPr id="56" name="Text Box 202"/>
        <xdr:cNvSpPr txBox="1">
          <a:spLocks noChangeArrowheads="1"/>
        </xdr:cNvSpPr>
      </xdr:nvSpPr>
      <xdr:spPr>
        <a:xfrm>
          <a:off x="3867150" y="14668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81</xdr:row>
      <xdr:rowOff>0</xdr:rowOff>
    </xdr:from>
    <xdr:ext cx="114300" cy="171450"/>
    <xdr:sp fLocksText="0">
      <xdr:nvSpPr>
        <xdr:cNvPr id="57" name="Text Box 203"/>
        <xdr:cNvSpPr txBox="1">
          <a:spLocks noChangeArrowheads="1"/>
        </xdr:cNvSpPr>
      </xdr:nvSpPr>
      <xdr:spPr>
        <a:xfrm>
          <a:off x="3867150" y="15430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77</xdr:row>
      <xdr:rowOff>19050</xdr:rowOff>
    </xdr:from>
    <xdr:ext cx="114300" cy="171450"/>
    <xdr:sp fLocksText="0">
      <xdr:nvSpPr>
        <xdr:cNvPr id="58" name="Text Box 204"/>
        <xdr:cNvSpPr txBox="1">
          <a:spLocks noChangeArrowheads="1"/>
        </xdr:cNvSpPr>
      </xdr:nvSpPr>
      <xdr:spPr>
        <a:xfrm>
          <a:off x="3867150" y="14687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77</xdr:row>
      <xdr:rowOff>19050</xdr:rowOff>
    </xdr:from>
    <xdr:ext cx="114300" cy="171450"/>
    <xdr:sp fLocksText="0">
      <xdr:nvSpPr>
        <xdr:cNvPr id="59" name="Text Box 205"/>
        <xdr:cNvSpPr txBox="1">
          <a:spLocks noChangeArrowheads="1"/>
        </xdr:cNvSpPr>
      </xdr:nvSpPr>
      <xdr:spPr>
        <a:xfrm>
          <a:off x="3867150" y="14687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78</xdr:row>
      <xdr:rowOff>19050</xdr:rowOff>
    </xdr:from>
    <xdr:ext cx="114300" cy="171450"/>
    <xdr:sp fLocksText="0">
      <xdr:nvSpPr>
        <xdr:cNvPr id="60" name="Text Box 206"/>
        <xdr:cNvSpPr txBox="1">
          <a:spLocks noChangeArrowheads="1"/>
        </xdr:cNvSpPr>
      </xdr:nvSpPr>
      <xdr:spPr>
        <a:xfrm>
          <a:off x="3867150" y="14878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78</xdr:row>
      <xdr:rowOff>19050</xdr:rowOff>
    </xdr:from>
    <xdr:ext cx="114300" cy="171450"/>
    <xdr:sp fLocksText="0">
      <xdr:nvSpPr>
        <xdr:cNvPr id="61" name="Text Box 207"/>
        <xdr:cNvSpPr txBox="1">
          <a:spLocks noChangeArrowheads="1"/>
        </xdr:cNvSpPr>
      </xdr:nvSpPr>
      <xdr:spPr>
        <a:xfrm>
          <a:off x="3867150" y="14878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79</xdr:row>
      <xdr:rowOff>19050</xdr:rowOff>
    </xdr:from>
    <xdr:ext cx="114300" cy="171450"/>
    <xdr:sp fLocksText="0">
      <xdr:nvSpPr>
        <xdr:cNvPr id="62" name="Text Box 208"/>
        <xdr:cNvSpPr txBox="1">
          <a:spLocks noChangeArrowheads="1"/>
        </xdr:cNvSpPr>
      </xdr:nvSpPr>
      <xdr:spPr>
        <a:xfrm>
          <a:off x="3867150" y="15068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79</xdr:row>
      <xdr:rowOff>19050</xdr:rowOff>
    </xdr:from>
    <xdr:ext cx="114300" cy="171450"/>
    <xdr:sp fLocksText="0">
      <xdr:nvSpPr>
        <xdr:cNvPr id="63" name="Text Box 209"/>
        <xdr:cNvSpPr txBox="1">
          <a:spLocks noChangeArrowheads="1"/>
        </xdr:cNvSpPr>
      </xdr:nvSpPr>
      <xdr:spPr>
        <a:xfrm>
          <a:off x="3867150" y="15068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80</xdr:row>
      <xdr:rowOff>19050</xdr:rowOff>
    </xdr:from>
    <xdr:ext cx="114300" cy="171450"/>
    <xdr:sp fLocksText="0">
      <xdr:nvSpPr>
        <xdr:cNvPr id="64" name="Text Box 210"/>
        <xdr:cNvSpPr txBox="1">
          <a:spLocks noChangeArrowheads="1"/>
        </xdr:cNvSpPr>
      </xdr:nvSpPr>
      <xdr:spPr>
        <a:xfrm>
          <a:off x="3867150" y="15259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80</xdr:row>
      <xdr:rowOff>19050</xdr:rowOff>
    </xdr:from>
    <xdr:ext cx="114300" cy="171450"/>
    <xdr:sp fLocksText="0">
      <xdr:nvSpPr>
        <xdr:cNvPr id="65" name="Text Box 211"/>
        <xdr:cNvSpPr txBox="1">
          <a:spLocks noChangeArrowheads="1"/>
        </xdr:cNvSpPr>
      </xdr:nvSpPr>
      <xdr:spPr>
        <a:xfrm>
          <a:off x="3867150" y="15259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77</xdr:row>
      <xdr:rowOff>19050</xdr:rowOff>
    </xdr:from>
    <xdr:ext cx="114300" cy="171450"/>
    <xdr:sp fLocksText="0">
      <xdr:nvSpPr>
        <xdr:cNvPr id="66" name="Text Box 212"/>
        <xdr:cNvSpPr txBox="1">
          <a:spLocks noChangeArrowheads="1"/>
        </xdr:cNvSpPr>
      </xdr:nvSpPr>
      <xdr:spPr>
        <a:xfrm>
          <a:off x="3867150" y="14687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77</xdr:row>
      <xdr:rowOff>19050</xdr:rowOff>
    </xdr:from>
    <xdr:ext cx="114300" cy="171450"/>
    <xdr:sp fLocksText="0">
      <xdr:nvSpPr>
        <xdr:cNvPr id="67" name="Text Box 213"/>
        <xdr:cNvSpPr txBox="1">
          <a:spLocks noChangeArrowheads="1"/>
        </xdr:cNvSpPr>
      </xdr:nvSpPr>
      <xdr:spPr>
        <a:xfrm>
          <a:off x="3867150" y="14687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78</xdr:row>
      <xdr:rowOff>19050</xdr:rowOff>
    </xdr:from>
    <xdr:ext cx="114300" cy="171450"/>
    <xdr:sp fLocksText="0">
      <xdr:nvSpPr>
        <xdr:cNvPr id="68" name="Text Box 214"/>
        <xdr:cNvSpPr txBox="1">
          <a:spLocks noChangeArrowheads="1"/>
        </xdr:cNvSpPr>
      </xdr:nvSpPr>
      <xdr:spPr>
        <a:xfrm>
          <a:off x="3867150" y="14878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78</xdr:row>
      <xdr:rowOff>19050</xdr:rowOff>
    </xdr:from>
    <xdr:ext cx="114300" cy="171450"/>
    <xdr:sp fLocksText="0">
      <xdr:nvSpPr>
        <xdr:cNvPr id="69" name="Text Box 215"/>
        <xdr:cNvSpPr txBox="1">
          <a:spLocks noChangeArrowheads="1"/>
        </xdr:cNvSpPr>
      </xdr:nvSpPr>
      <xdr:spPr>
        <a:xfrm>
          <a:off x="3867150" y="14878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78</xdr:row>
      <xdr:rowOff>19050</xdr:rowOff>
    </xdr:from>
    <xdr:ext cx="114300" cy="171450"/>
    <xdr:sp fLocksText="0">
      <xdr:nvSpPr>
        <xdr:cNvPr id="70" name="Text Box 216"/>
        <xdr:cNvSpPr txBox="1">
          <a:spLocks noChangeArrowheads="1"/>
        </xdr:cNvSpPr>
      </xdr:nvSpPr>
      <xdr:spPr>
        <a:xfrm>
          <a:off x="3867150" y="14878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78</xdr:row>
      <xdr:rowOff>19050</xdr:rowOff>
    </xdr:from>
    <xdr:ext cx="114300" cy="171450"/>
    <xdr:sp fLocksText="0">
      <xdr:nvSpPr>
        <xdr:cNvPr id="71" name="Text Box 217"/>
        <xdr:cNvSpPr txBox="1">
          <a:spLocks noChangeArrowheads="1"/>
        </xdr:cNvSpPr>
      </xdr:nvSpPr>
      <xdr:spPr>
        <a:xfrm>
          <a:off x="3867150" y="14878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79</xdr:row>
      <xdr:rowOff>19050</xdr:rowOff>
    </xdr:from>
    <xdr:ext cx="114300" cy="171450"/>
    <xdr:sp fLocksText="0">
      <xdr:nvSpPr>
        <xdr:cNvPr id="72" name="Text Box 218"/>
        <xdr:cNvSpPr txBox="1">
          <a:spLocks noChangeArrowheads="1"/>
        </xdr:cNvSpPr>
      </xdr:nvSpPr>
      <xdr:spPr>
        <a:xfrm>
          <a:off x="3867150" y="15068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79</xdr:row>
      <xdr:rowOff>19050</xdr:rowOff>
    </xdr:from>
    <xdr:ext cx="114300" cy="171450"/>
    <xdr:sp fLocksText="0">
      <xdr:nvSpPr>
        <xdr:cNvPr id="73" name="Text Box 219"/>
        <xdr:cNvSpPr txBox="1">
          <a:spLocks noChangeArrowheads="1"/>
        </xdr:cNvSpPr>
      </xdr:nvSpPr>
      <xdr:spPr>
        <a:xfrm>
          <a:off x="3867150" y="15068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79</xdr:row>
      <xdr:rowOff>19050</xdr:rowOff>
    </xdr:from>
    <xdr:ext cx="114300" cy="171450"/>
    <xdr:sp fLocksText="0">
      <xdr:nvSpPr>
        <xdr:cNvPr id="74" name="Text Box 220"/>
        <xdr:cNvSpPr txBox="1">
          <a:spLocks noChangeArrowheads="1"/>
        </xdr:cNvSpPr>
      </xdr:nvSpPr>
      <xdr:spPr>
        <a:xfrm>
          <a:off x="3867150" y="15068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79</xdr:row>
      <xdr:rowOff>19050</xdr:rowOff>
    </xdr:from>
    <xdr:ext cx="114300" cy="171450"/>
    <xdr:sp fLocksText="0">
      <xdr:nvSpPr>
        <xdr:cNvPr id="75" name="Text Box 221"/>
        <xdr:cNvSpPr txBox="1">
          <a:spLocks noChangeArrowheads="1"/>
        </xdr:cNvSpPr>
      </xdr:nvSpPr>
      <xdr:spPr>
        <a:xfrm>
          <a:off x="3867150" y="15068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80</xdr:row>
      <xdr:rowOff>19050</xdr:rowOff>
    </xdr:from>
    <xdr:ext cx="114300" cy="171450"/>
    <xdr:sp fLocksText="0">
      <xdr:nvSpPr>
        <xdr:cNvPr id="76" name="Text Box 222"/>
        <xdr:cNvSpPr txBox="1">
          <a:spLocks noChangeArrowheads="1"/>
        </xdr:cNvSpPr>
      </xdr:nvSpPr>
      <xdr:spPr>
        <a:xfrm>
          <a:off x="3867150" y="15259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80</xdr:row>
      <xdr:rowOff>19050</xdr:rowOff>
    </xdr:from>
    <xdr:ext cx="114300" cy="171450"/>
    <xdr:sp fLocksText="0">
      <xdr:nvSpPr>
        <xdr:cNvPr id="77" name="Text Box 223"/>
        <xdr:cNvSpPr txBox="1">
          <a:spLocks noChangeArrowheads="1"/>
        </xdr:cNvSpPr>
      </xdr:nvSpPr>
      <xdr:spPr>
        <a:xfrm>
          <a:off x="3867150" y="15259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80</xdr:row>
      <xdr:rowOff>19050</xdr:rowOff>
    </xdr:from>
    <xdr:ext cx="114300" cy="171450"/>
    <xdr:sp fLocksText="0">
      <xdr:nvSpPr>
        <xdr:cNvPr id="78" name="Text Box 224"/>
        <xdr:cNvSpPr txBox="1">
          <a:spLocks noChangeArrowheads="1"/>
        </xdr:cNvSpPr>
      </xdr:nvSpPr>
      <xdr:spPr>
        <a:xfrm>
          <a:off x="3867150" y="15259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80</xdr:row>
      <xdr:rowOff>19050</xdr:rowOff>
    </xdr:from>
    <xdr:ext cx="114300" cy="171450"/>
    <xdr:sp fLocksText="0">
      <xdr:nvSpPr>
        <xdr:cNvPr id="79" name="Text Box 225"/>
        <xdr:cNvSpPr txBox="1">
          <a:spLocks noChangeArrowheads="1"/>
        </xdr:cNvSpPr>
      </xdr:nvSpPr>
      <xdr:spPr>
        <a:xfrm>
          <a:off x="3867150" y="15259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81</xdr:row>
      <xdr:rowOff>19050</xdr:rowOff>
    </xdr:from>
    <xdr:ext cx="114300" cy="171450"/>
    <xdr:sp fLocksText="0">
      <xdr:nvSpPr>
        <xdr:cNvPr id="80" name="Text Box 226"/>
        <xdr:cNvSpPr txBox="1">
          <a:spLocks noChangeArrowheads="1"/>
        </xdr:cNvSpPr>
      </xdr:nvSpPr>
      <xdr:spPr>
        <a:xfrm>
          <a:off x="3867150" y="15449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81</xdr:row>
      <xdr:rowOff>19050</xdr:rowOff>
    </xdr:from>
    <xdr:ext cx="114300" cy="171450"/>
    <xdr:sp fLocksText="0">
      <xdr:nvSpPr>
        <xdr:cNvPr id="81" name="Text Box 227"/>
        <xdr:cNvSpPr txBox="1">
          <a:spLocks noChangeArrowheads="1"/>
        </xdr:cNvSpPr>
      </xdr:nvSpPr>
      <xdr:spPr>
        <a:xfrm>
          <a:off x="3867150" y="15449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63</xdr:row>
      <xdr:rowOff>0</xdr:rowOff>
    </xdr:from>
    <xdr:ext cx="114300" cy="171450"/>
    <xdr:sp fLocksText="0">
      <xdr:nvSpPr>
        <xdr:cNvPr id="82" name="Text Box 1117"/>
        <xdr:cNvSpPr txBox="1">
          <a:spLocks noChangeArrowheads="1"/>
        </xdr:cNvSpPr>
      </xdr:nvSpPr>
      <xdr:spPr>
        <a:xfrm>
          <a:off x="3867150" y="12001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63</xdr:row>
      <xdr:rowOff>0</xdr:rowOff>
    </xdr:from>
    <xdr:ext cx="114300" cy="171450"/>
    <xdr:sp fLocksText="0">
      <xdr:nvSpPr>
        <xdr:cNvPr id="83" name="Text Box 1118"/>
        <xdr:cNvSpPr txBox="1">
          <a:spLocks noChangeArrowheads="1"/>
        </xdr:cNvSpPr>
      </xdr:nvSpPr>
      <xdr:spPr>
        <a:xfrm>
          <a:off x="3867150" y="12001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70</xdr:row>
      <xdr:rowOff>0</xdr:rowOff>
    </xdr:from>
    <xdr:ext cx="114300" cy="171450"/>
    <xdr:sp fLocksText="0">
      <xdr:nvSpPr>
        <xdr:cNvPr id="84" name="Text Box 1119"/>
        <xdr:cNvSpPr txBox="1">
          <a:spLocks noChangeArrowheads="1"/>
        </xdr:cNvSpPr>
      </xdr:nvSpPr>
      <xdr:spPr>
        <a:xfrm>
          <a:off x="3867150" y="133350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83</xdr:row>
      <xdr:rowOff>0</xdr:rowOff>
    </xdr:from>
    <xdr:ext cx="114300" cy="171450"/>
    <xdr:sp fLocksText="0">
      <xdr:nvSpPr>
        <xdr:cNvPr id="85" name="Text Box 1120"/>
        <xdr:cNvSpPr txBox="1">
          <a:spLocks noChangeArrowheads="1"/>
        </xdr:cNvSpPr>
      </xdr:nvSpPr>
      <xdr:spPr>
        <a:xfrm>
          <a:off x="3867150" y="15811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70</xdr:row>
      <xdr:rowOff>0</xdr:rowOff>
    </xdr:from>
    <xdr:ext cx="114300" cy="171450"/>
    <xdr:sp fLocksText="0">
      <xdr:nvSpPr>
        <xdr:cNvPr id="86" name="Text Box 1121"/>
        <xdr:cNvSpPr txBox="1">
          <a:spLocks noChangeArrowheads="1"/>
        </xdr:cNvSpPr>
      </xdr:nvSpPr>
      <xdr:spPr>
        <a:xfrm>
          <a:off x="3867150" y="133350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83</xdr:row>
      <xdr:rowOff>0</xdr:rowOff>
    </xdr:from>
    <xdr:ext cx="114300" cy="171450"/>
    <xdr:sp fLocksText="0">
      <xdr:nvSpPr>
        <xdr:cNvPr id="87" name="Text Box 1122"/>
        <xdr:cNvSpPr txBox="1">
          <a:spLocks noChangeArrowheads="1"/>
        </xdr:cNvSpPr>
      </xdr:nvSpPr>
      <xdr:spPr>
        <a:xfrm>
          <a:off x="3867150" y="15811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83</xdr:row>
      <xdr:rowOff>0</xdr:rowOff>
    </xdr:from>
    <xdr:ext cx="114300" cy="171450"/>
    <xdr:sp fLocksText="0">
      <xdr:nvSpPr>
        <xdr:cNvPr id="88" name="Text Box 1123"/>
        <xdr:cNvSpPr txBox="1">
          <a:spLocks noChangeArrowheads="1"/>
        </xdr:cNvSpPr>
      </xdr:nvSpPr>
      <xdr:spPr>
        <a:xfrm>
          <a:off x="3867150" y="15811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70</xdr:row>
      <xdr:rowOff>19050</xdr:rowOff>
    </xdr:from>
    <xdr:ext cx="114300" cy="171450"/>
    <xdr:sp fLocksText="0">
      <xdr:nvSpPr>
        <xdr:cNvPr id="89" name="Text Box 1124"/>
        <xdr:cNvSpPr txBox="1">
          <a:spLocks noChangeArrowheads="1"/>
        </xdr:cNvSpPr>
      </xdr:nvSpPr>
      <xdr:spPr>
        <a:xfrm>
          <a:off x="3867150" y="13354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70</xdr:row>
      <xdr:rowOff>19050</xdr:rowOff>
    </xdr:from>
    <xdr:ext cx="114300" cy="171450"/>
    <xdr:sp fLocksText="0">
      <xdr:nvSpPr>
        <xdr:cNvPr id="90" name="Text Box 1125"/>
        <xdr:cNvSpPr txBox="1">
          <a:spLocks noChangeArrowheads="1"/>
        </xdr:cNvSpPr>
      </xdr:nvSpPr>
      <xdr:spPr>
        <a:xfrm>
          <a:off x="3867150" y="13354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71</xdr:row>
      <xdr:rowOff>19050</xdr:rowOff>
    </xdr:from>
    <xdr:ext cx="114300" cy="171450"/>
    <xdr:sp fLocksText="0">
      <xdr:nvSpPr>
        <xdr:cNvPr id="91" name="Text Box 1126"/>
        <xdr:cNvSpPr txBox="1">
          <a:spLocks noChangeArrowheads="1"/>
        </xdr:cNvSpPr>
      </xdr:nvSpPr>
      <xdr:spPr>
        <a:xfrm>
          <a:off x="3867150" y="13544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71</xdr:row>
      <xdr:rowOff>19050</xdr:rowOff>
    </xdr:from>
    <xdr:ext cx="114300" cy="171450"/>
    <xdr:sp fLocksText="0">
      <xdr:nvSpPr>
        <xdr:cNvPr id="92" name="Text Box 1127"/>
        <xdr:cNvSpPr txBox="1">
          <a:spLocks noChangeArrowheads="1"/>
        </xdr:cNvSpPr>
      </xdr:nvSpPr>
      <xdr:spPr>
        <a:xfrm>
          <a:off x="3867150" y="13544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72</xdr:row>
      <xdr:rowOff>19050</xdr:rowOff>
    </xdr:from>
    <xdr:ext cx="114300" cy="171450"/>
    <xdr:sp fLocksText="0">
      <xdr:nvSpPr>
        <xdr:cNvPr id="93" name="Text Box 1128"/>
        <xdr:cNvSpPr txBox="1">
          <a:spLocks noChangeArrowheads="1"/>
        </xdr:cNvSpPr>
      </xdr:nvSpPr>
      <xdr:spPr>
        <a:xfrm>
          <a:off x="3867150" y="13735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72</xdr:row>
      <xdr:rowOff>19050</xdr:rowOff>
    </xdr:from>
    <xdr:ext cx="114300" cy="171450"/>
    <xdr:sp fLocksText="0">
      <xdr:nvSpPr>
        <xdr:cNvPr id="94" name="Text Box 1129"/>
        <xdr:cNvSpPr txBox="1">
          <a:spLocks noChangeArrowheads="1"/>
        </xdr:cNvSpPr>
      </xdr:nvSpPr>
      <xdr:spPr>
        <a:xfrm>
          <a:off x="3867150" y="13735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73</xdr:row>
      <xdr:rowOff>19050</xdr:rowOff>
    </xdr:from>
    <xdr:ext cx="114300" cy="171450"/>
    <xdr:sp fLocksText="0">
      <xdr:nvSpPr>
        <xdr:cNvPr id="95" name="Text Box 1130"/>
        <xdr:cNvSpPr txBox="1">
          <a:spLocks noChangeArrowheads="1"/>
        </xdr:cNvSpPr>
      </xdr:nvSpPr>
      <xdr:spPr>
        <a:xfrm>
          <a:off x="3867150" y="13925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73</xdr:row>
      <xdr:rowOff>19050</xdr:rowOff>
    </xdr:from>
    <xdr:ext cx="114300" cy="171450"/>
    <xdr:sp fLocksText="0">
      <xdr:nvSpPr>
        <xdr:cNvPr id="96" name="Text Box 1131"/>
        <xdr:cNvSpPr txBox="1">
          <a:spLocks noChangeArrowheads="1"/>
        </xdr:cNvSpPr>
      </xdr:nvSpPr>
      <xdr:spPr>
        <a:xfrm>
          <a:off x="3867150" y="13925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74</xdr:row>
      <xdr:rowOff>19050</xdr:rowOff>
    </xdr:from>
    <xdr:ext cx="114300" cy="171450"/>
    <xdr:sp fLocksText="0">
      <xdr:nvSpPr>
        <xdr:cNvPr id="97" name="Text Box 1132"/>
        <xdr:cNvSpPr txBox="1">
          <a:spLocks noChangeArrowheads="1"/>
        </xdr:cNvSpPr>
      </xdr:nvSpPr>
      <xdr:spPr>
        <a:xfrm>
          <a:off x="3867150" y="14116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74</xdr:row>
      <xdr:rowOff>19050</xdr:rowOff>
    </xdr:from>
    <xdr:ext cx="114300" cy="171450"/>
    <xdr:sp fLocksText="0">
      <xdr:nvSpPr>
        <xdr:cNvPr id="98" name="Text Box 1133"/>
        <xdr:cNvSpPr txBox="1">
          <a:spLocks noChangeArrowheads="1"/>
        </xdr:cNvSpPr>
      </xdr:nvSpPr>
      <xdr:spPr>
        <a:xfrm>
          <a:off x="3867150" y="14116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75</xdr:row>
      <xdr:rowOff>0</xdr:rowOff>
    </xdr:from>
    <xdr:ext cx="114300" cy="171450"/>
    <xdr:sp fLocksText="0">
      <xdr:nvSpPr>
        <xdr:cNvPr id="99" name="Text Box 1134"/>
        <xdr:cNvSpPr txBox="1">
          <a:spLocks noChangeArrowheads="1"/>
        </xdr:cNvSpPr>
      </xdr:nvSpPr>
      <xdr:spPr>
        <a:xfrm>
          <a:off x="3867150" y="14287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75</xdr:row>
      <xdr:rowOff>0</xdr:rowOff>
    </xdr:from>
    <xdr:ext cx="114300" cy="171450"/>
    <xdr:sp fLocksText="0">
      <xdr:nvSpPr>
        <xdr:cNvPr id="100" name="Text Box 1135"/>
        <xdr:cNvSpPr txBox="1">
          <a:spLocks noChangeArrowheads="1"/>
        </xdr:cNvSpPr>
      </xdr:nvSpPr>
      <xdr:spPr>
        <a:xfrm>
          <a:off x="3867150" y="14287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75</xdr:row>
      <xdr:rowOff>19050</xdr:rowOff>
    </xdr:from>
    <xdr:ext cx="114300" cy="171450"/>
    <xdr:sp fLocksText="0">
      <xdr:nvSpPr>
        <xdr:cNvPr id="101" name="Text Box 1136"/>
        <xdr:cNvSpPr txBox="1">
          <a:spLocks noChangeArrowheads="1"/>
        </xdr:cNvSpPr>
      </xdr:nvSpPr>
      <xdr:spPr>
        <a:xfrm>
          <a:off x="3867150" y="14306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75</xdr:row>
      <xdr:rowOff>19050</xdr:rowOff>
    </xdr:from>
    <xdr:ext cx="114300" cy="171450"/>
    <xdr:sp fLocksText="0">
      <xdr:nvSpPr>
        <xdr:cNvPr id="102" name="Text Box 1137"/>
        <xdr:cNvSpPr txBox="1">
          <a:spLocks noChangeArrowheads="1"/>
        </xdr:cNvSpPr>
      </xdr:nvSpPr>
      <xdr:spPr>
        <a:xfrm>
          <a:off x="3867150" y="14306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76</xdr:row>
      <xdr:rowOff>19050</xdr:rowOff>
    </xdr:from>
    <xdr:ext cx="114300" cy="171450"/>
    <xdr:sp fLocksText="0">
      <xdr:nvSpPr>
        <xdr:cNvPr id="103" name="Text Box 1138"/>
        <xdr:cNvSpPr txBox="1">
          <a:spLocks noChangeArrowheads="1"/>
        </xdr:cNvSpPr>
      </xdr:nvSpPr>
      <xdr:spPr>
        <a:xfrm>
          <a:off x="3867150" y="14497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76</xdr:row>
      <xdr:rowOff>19050</xdr:rowOff>
    </xdr:from>
    <xdr:ext cx="114300" cy="171450"/>
    <xdr:sp fLocksText="0">
      <xdr:nvSpPr>
        <xdr:cNvPr id="104" name="Text Box 1139"/>
        <xdr:cNvSpPr txBox="1">
          <a:spLocks noChangeArrowheads="1"/>
        </xdr:cNvSpPr>
      </xdr:nvSpPr>
      <xdr:spPr>
        <a:xfrm>
          <a:off x="3867150" y="14497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70</xdr:row>
      <xdr:rowOff>0</xdr:rowOff>
    </xdr:from>
    <xdr:ext cx="114300" cy="171450"/>
    <xdr:sp fLocksText="0">
      <xdr:nvSpPr>
        <xdr:cNvPr id="105" name="Text Box 1140"/>
        <xdr:cNvSpPr txBox="1">
          <a:spLocks noChangeArrowheads="1"/>
        </xdr:cNvSpPr>
      </xdr:nvSpPr>
      <xdr:spPr>
        <a:xfrm>
          <a:off x="3867150" y="133350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70</xdr:row>
      <xdr:rowOff>0</xdr:rowOff>
    </xdr:from>
    <xdr:ext cx="114300" cy="171450"/>
    <xdr:sp fLocksText="0">
      <xdr:nvSpPr>
        <xdr:cNvPr id="106" name="Text Box 1141"/>
        <xdr:cNvSpPr txBox="1">
          <a:spLocks noChangeArrowheads="1"/>
        </xdr:cNvSpPr>
      </xdr:nvSpPr>
      <xdr:spPr>
        <a:xfrm>
          <a:off x="3867150" y="133350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70</xdr:row>
      <xdr:rowOff>19050</xdr:rowOff>
    </xdr:from>
    <xdr:ext cx="114300" cy="171450"/>
    <xdr:sp fLocksText="0">
      <xdr:nvSpPr>
        <xdr:cNvPr id="107" name="Text Box 1142"/>
        <xdr:cNvSpPr txBox="1">
          <a:spLocks noChangeArrowheads="1"/>
        </xdr:cNvSpPr>
      </xdr:nvSpPr>
      <xdr:spPr>
        <a:xfrm>
          <a:off x="3867150" y="13354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70</xdr:row>
      <xdr:rowOff>19050</xdr:rowOff>
    </xdr:from>
    <xdr:ext cx="114300" cy="171450"/>
    <xdr:sp fLocksText="0">
      <xdr:nvSpPr>
        <xdr:cNvPr id="108" name="Text Box 1143"/>
        <xdr:cNvSpPr txBox="1">
          <a:spLocks noChangeArrowheads="1"/>
        </xdr:cNvSpPr>
      </xdr:nvSpPr>
      <xdr:spPr>
        <a:xfrm>
          <a:off x="3867150" y="13354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71</xdr:row>
      <xdr:rowOff>19050</xdr:rowOff>
    </xdr:from>
    <xdr:ext cx="114300" cy="171450"/>
    <xdr:sp fLocksText="0">
      <xdr:nvSpPr>
        <xdr:cNvPr id="109" name="Text Box 1144"/>
        <xdr:cNvSpPr txBox="1">
          <a:spLocks noChangeArrowheads="1"/>
        </xdr:cNvSpPr>
      </xdr:nvSpPr>
      <xdr:spPr>
        <a:xfrm>
          <a:off x="3867150" y="13544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71</xdr:row>
      <xdr:rowOff>19050</xdr:rowOff>
    </xdr:from>
    <xdr:ext cx="114300" cy="171450"/>
    <xdr:sp fLocksText="0">
      <xdr:nvSpPr>
        <xdr:cNvPr id="110" name="Text Box 1145"/>
        <xdr:cNvSpPr txBox="1">
          <a:spLocks noChangeArrowheads="1"/>
        </xdr:cNvSpPr>
      </xdr:nvSpPr>
      <xdr:spPr>
        <a:xfrm>
          <a:off x="3867150" y="13544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72</xdr:row>
      <xdr:rowOff>19050</xdr:rowOff>
    </xdr:from>
    <xdr:ext cx="114300" cy="171450"/>
    <xdr:sp fLocksText="0">
      <xdr:nvSpPr>
        <xdr:cNvPr id="111" name="Text Box 1146"/>
        <xdr:cNvSpPr txBox="1">
          <a:spLocks noChangeArrowheads="1"/>
        </xdr:cNvSpPr>
      </xdr:nvSpPr>
      <xdr:spPr>
        <a:xfrm>
          <a:off x="3867150" y="13735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72</xdr:row>
      <xdr:rowOff>19050</xdr:rowOff>
    </xdr:from>
    <xdr:ext cx="114300" cy="171450"/>
    <xdr:sp fLocksText="0">
      <xdr:nvSpPr>
        <xdr:cNvPr id="112" name="Text Box 1147"/>
        <xdr:cNvSpPr txBox="1">
          <a:spLocks noChangeArrowheads="1"/>
        </xdr:cNvSpPr>
      </xdr:nvSpPr>
      <xdr:spPr>
        <a:xfrm>
          <a:off x="3867150" y="13735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73</xdr:row>
      <xdr:rowOff>19050</xdr:rowOff>
    </xdr:from>
    <xdr:ext cx="114300" cy="171450"/>
    <xdr:sp fLocksText="0">
      <xdr:nvSpPr>
        <xdr:cNvPr id="113" name="Text Box 1148"/>
        <xdr:cNvSpPr txBox="1">
          <a:spLocks noChangeArrowheads="1"/>
        </xdr:cNvSpPr>
      </xdr:nvSpPr>
      <xdr:spPr>
        <a:xfrm>
          <a:off x="3867150" y="13925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73</xdr:row>
      <xdr:rowOff>19050</xdr:rowOff>
    </xdr:from>
    <xdr:ext cx="114300" cy="171450"/>
    <xdr:sp fLocksText="0">
      <xdr:nvSpPr>
        <xdr:cNvPr id="114" name="Text Box 1149"/>
        <xdr:cNvSpPr txBox="1">
          <a:spLocks noChangeArrowheads="1"/>
        </xdr:cNvSpPr>
      </xdr:nvSpPr>
      <xdr:spPr>
        <a:xfrm>
          <a:off x="3867150" y="13925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74</xdr:row>
      <xdr:rowOff>19050</xdr:rowOff>
    </xdr:from>
    <xdr:ext cx="114300" cy="171450"/>
    <xdr:sp fLocksText="0">
      <xdr:nvSpPr>
        <xdr:cNvPr id="115" name="Text Box 1150"/>
        <xdr:cNvSpPr txBox="1">
          <a:spLocks noChangeArrowheads="1"/>
        </xdr:cNvSpPr>
      </xdr:nvSpPr>
      <xdr:spPr>
        <a:xfrm>
          <a:off x="3867150" y="14116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74</xdr:row>
      <xdr:rowOff>19050</xdr:rowOff>
    </xdr:from>
    <xdr:ext cx="114300" cy="171450"/>
    <xdr:sp fLocksText="0">
      <xdr:nvSpPr>
        <xdr:cNvPr id="116" name="Text Box 1151"/>
        <xdr:cNvSpPr txBox="1">
          <a:spLocks noChangeArrowheads="1"/>
        </xdr:cNvSpPr>
      </xdr:nvSpPr>
      <xdr:spPr>
        <a:xfrm>
          <a:off x="3867150" y="14116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75</xdr:row>
      <xdr:rowOff>0</xdr:rowOff>
    </xdr:from>
    <xdr:ext cx="114300" cy="171450"/>
    <xdr:sp fLocksText="0">
      <xdr:nvSpPr>
        <xdr:cNvPr id="117" name="Text Box 1152"/>
        <xdr:cNvSpPr txBox="1">
          <a:spLocks noChangeArrowheads="1"/>
        </xdr:cNvSpPr>
      </xdr:nvSpPr>
      <xdr:spPr>
        <a:xfrm>
          <a:off x="3867150" y="14287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75</xdr:row>
      <xdr:rowOff>0</xdr:rowOff>
    </xdr:from>
    <xdr:ext cx="114300" cy="171450"/>
    <xdr:sp fLocksText="0">
      <xdr:nvSpPr>
        <xdr:cNvPr id="118" name="Text Box 1153"/>
        <xdr:cNvSpPr txBox="1">
          <a:spLocks noChangeArrowheads="1"/>
        </xdr:cNvSpPr>
      </xdr:nvSpPr>
      <xdr:spPr>
        <a:xfrm>
          <a:off x="3867150" y="14287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75</xdr:row>
      <xdr:rowOff>19050</xdr:rowOff>
    </xdr:from>
    <xdr:ext cx="114300" cy="171450"/>
    <xdr:sp fLocksText="0">
      <xdr:nvSpPr>
        <xdr:cNvPr id="119" name="Text Box 1154"/>
        <xdr:cNvSpPr txBox="1">
          <a:spLocks noChangeArrowheads="1"/>
        </xdr:cNvSpPr>
      </xdr:nvSpPr>
      <xdr:spPr>
        <a:xfrm>
          <a:off x="3867150" y="14306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75</xdr:row>
      <xdr:rowOff>19050</xdr:rowOff>
    </xdr:from>
    <xdr:ext cx="114300" cy="171450"/>
    <xdr:sp fLocksText="0">
      <xdr:nvSpPr>
        <xdr:cNvPr id="120" name="Text Box 1155"/>
        <xdr:cNvSpPr txBox="1">
          <a:spLocks noChangeArrowheads="1"/>
        </xdr:cNvSpPr>
      </xdr:nvSpPr>
      <xdr:spPr>
        <a:xfrm>
          <a:off x="3867150" y="14306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76</xdr:row>
      <xdr:rowOff>19050</xdr:rowOff>
    </xdr:from>
    <xdr:ext cx="114300" cy="171450"/>
    <xdr:sp fLocksText="0">
      <xdr:nvSpPr>
        <xdr:cNvPr id="121" name="Text Box 1156"/>
        <xdr:cNvSpPr txBox="1">
          <a:spLocks noChangeArrowheads="1"/>
        </xdr:cNvSpPr>
      </xdr:nvSpPr>
      <xdr:spPr>
        <a:xfrm>
          <a:off x="3867150" y="14497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76</xdr:row>
      <xdr:rowOff>19050</xdr:rowOff>
    </xdr:from>
    <xdr:ext cx="114300" cy="171450"/>
    <xdr:sp fLocksText="0">
      <xdr:nvSpPr>
        <xdr:cNvPr id="122" name="Text Box 1157"/>
        <xdr:cNvSpPr txBox="1">
          <a:spLocks noChangeArrowheads="1"/>
        </xdr:cNvSpPr>
      </xdr:nvSpPr>
      <xdr:spPr>
        <a:xfrm>
          <a:off x="3867150" y="14497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77</xdr:row>
      <xdr:rowOff>0</xdr:rowOff>
    </xdr:from>
    <xdr:ext cx="114300" cy="171450"/>
    <xdr:sp fLocksText="0">
      <xdr:nvSpPr>
        <xdr:cNvPr id="123" name="Text Box 1158"/>
        <xdr:cNvSpPr txBox="1">
          <a:spLocks noChangeArrowheads="1"/>
        </xdr:cNvSpPr>
      </xdr:nvSpPr>
      <xdr:spPr>
        <a:xfrm>
          <a:off x="3867150" y="14668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81</xdr:row>
      <xdr:rowOff>0</xdr:rowOff>
    </xdr:from>
    <xdr:ext cx="114300" cy="171450"/>
    <xdr:sp fLocksText="0">
      <xdr:nvSpPr>
        <xdr:cNvPr id="124" name="Text Box 1159"/>
        <xdr:cNvSpPr txBox="1">
          <a:spLocks noChangeArrowheads="1"/>
        </xdr:cNvSpPr>
      </xdr:nvSpPr>
      <xdr:spPr>
        <a:xfrm>
          <a:off x="3867150" y="15430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77</xdr:row>
      <xdr:rowOff>0</xdr:rowOff>
    </xdr:from>
    <xdr:ext cx="114300" cy="171450"/>
    <xdr:sp fLocksText="0">
      <xdr:nvSpPr>
        <xdr:cNvPr id="125" name="Text Box 1160"/>
        <xdr:cNvSpPr txBox="1">
          <a:spLocks noChangeArrowheads="1"/>
        </xdr:cNvSpPr>
      </xdr:nvSpPr>
      <xdr:spPr>
        <a:xfrm>
          <a:off x="3867150" y="14668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81</xdr:row>
      <xdr:rowOff>0</xdr:rowOff>
    </xdr:from>
    <xdr:ext cx="114300" cy="171450"/>
    <xdr:sp fLocksText="0">
      <xdr:nvSpPr>
        <xdr:cNvPr id="126" name="Text Box 1161"/>
        <xdr:cNvSpPr txBox="1">
          <a:spLocks noChangeArrowheads="1"/>
        </xdr:cNvSpPr>
      </xdr:nvSpPr>
      <xdr:spPr>
        <a:xfrm>
          <a:off x="3867150" y="15430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77</xdr:row>
      <xdr:rowOff>19050</xdr:rowOff>
    </xdr:from>
    <xdr:ext cx="114300" cy="171450"/>
    <xdr:sp fLocksText="0">
      <xdr:nvSpPr>
        <xdr:cNvPr id="127" name="Text Box 1162"/>
        <xdr:cNvSpPr txBox="1">
          <a:spLocks noChangeArrowheads="1"/>
        </xdr:cNvSpPr>
      </xdr:nvSpPr>
      <xdr:spPr>
        <a:xfrm>
          <a:off x="3867150" y="14687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77</xdr:row>
      <xdr:rowOff>19050</xdr:rowOff>
    </xdr:from>
    <xdr:ext cx="114300" cy="171450"/>
    <xdr:sp fLocksText="0">
      <xdr:nvSpPr>
        <xdr:cNvPr id="128" name="Text Box 1163"/>
        <xdr:cNvSpPr txBox="1">
          <a:spLocks noChangeArrowheads="1"/>
        </xdr:cNvSpPr>
      </xdr:nvSpPr>
      <xdr:spPr>
        <a:xfrm>
          <a:off x="3867150" y="14687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78</xdr:row>
      <xdr:rowOff>19050</xdr:rowOff>
    </xdr:from>
    <xdr:ext cx="114300" cy="171450"/>
    <xdr:sp fLocksText="0">
      <xdr:nvSpPr>
        <xdr:cNvPr id="129" name="Text Box 1164"/>
        <xdr:cNvSpPr txBox="1">
          <a:spLocks noChangeArrowheads="1"/>
        </xdr:cNvSpPr>
      </xdr:nvSpPr>
      <xdr:spPr>
        <a:xfrm>
          <a:off x="3867150" y="14878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78</xdr:row>
      <xdr:rowOff>19050</xdr:rowOff>
    </xdr:from>
    <xdr:ext cx="114300" cy="171450"/>
    <xdr:sp fLocksText="0">
      <xdr:nvSpPr>
        <xdr:cNvPr id="130" name="Text Box 1165"/>
        <xdr:cNvSpPr txBox="1">
          <a:spLocks noChangeArrowheads="1"/>
        </xdr:cNvSpPr>
      </xdr:nvSpPr>
      <xdr:spPr>
        <a:xfrm>
          <a:off x="3867150" y="14878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79</xdr:row>
      <xdr:rowOff>19050</xdr:rowOff>
    </xdr:from>
    <xdr:ext cx="114300" cy="171450"/>
    <xdr:sp fLocksText="0">
      <xdr:nvSpPr>
        <xdr:cNvPr id="131" name="Text Box 1166"/>
        <xdr:cNvSpPr txBox="1">
          <a:spLocks noChangeArrowheads="1"/>
        </xdr:cNvSpPr>
      </xdr:nvSpPr>
      <xdr:spPr>
        <a:xfrm>
          <a:off x="3867150" y="15068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79</xdr:row>
      <xdr:rowOff>19050</xdr:rowOff>
    </xdr:from>
    <xdr:ext cx="114300" cy="171450"/>
    <xdr:sp fLocksText="0">
      <xdr:nvSpPr>
        <xdr:cNvPr id="132" name="Text Box 1167"/>
        <xdr:cNvSpPr txBox="1">
          <a:spLocks noChangeArrowheads="1"/>
        </xdr:cNvSpPr>
      </xdr:nvSpPr>
      <xdr:spPr>
        <a:xfrm>
          <a:off x="3867150" y="15068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80</xdr:row>
      <xdr:rowOff>19050</xdr:rowOff>
    </xdr:from>
    <xdr:ext cx="114300" cy="171450"/>
    <xdr:sp fLocksText="0">
      <xdr:nvSpPr>
        <xdr:cNvPr id="133" name="Text Box 1168"/>
        <xdr:cNvSpPr txBox="1">
          <a:spLocks noChangeArrowheads="1"/>
        </xdr:cNvSpPr>
      </xdr:nvSpPr>
      <xdr:spPr>
        <a:xfrm>
          <a:off x="3867150" y="15259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80</xdr:row>
      <xdr:rowOff>19050</xdr:rowOff>
    </xdr:from>
    <xdr:ext cx="114300" cy="171450"/>
    <xdr:sp fLocksText="0">
      <xdr:nvSpPr>
        <xdr:cNvPr id="134" name="Text Box 1169"/>
        <xdr:cNvSpPr txBox="1">
          <a:spLocks noChangeArrowheads="1"/>
        </xdr:cNvSpPr>
      </xdr:nvSpPr>
      <xdr:spPr>
        <a:xfrm>
          <a:off x="3867150" y="15259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77</xdr:row>
      <xdr:rowOff>0</xdr:rowOff>
    </xdr:from>
    <xdr:ext cx="114300" cy="171450"/>
    <xdr:sp fLocksText="0">
      <xdr:nvSpPr>
        <xdr:cNvPr id="135" name="Text Box 1170"/>
        <xdr:cNvSpPr txBox="1">
          <a:spLocks noChangeArrowheads="1"/>
        </xdr:cNvSpPr>
      </xdr:nvSpPr>
      <xdr:spPr>
        <a:xfrm>
          <a:off x="3867150" y="14668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81</xdr:row>
      <xdr:rowOff>0</xdr:rowOff>
    </xdr:from>
    <xdr:ext cx="114300" cy="171450"/>
    <xdr:sp fLocksText="0">
      <xdr:nvSpPr>
        <xdr:cNvPr id="136" name="Text Box 1171"/>
        <xdr:cNvSpPr txBox="1">
          <a:spLocks noChangeArrowheads="1"/>
        </xdr:cNvSpPr>
      </xdr:nvSpPr>
      <xdr:spPr>
        <a:xfrm>
          <a:off x="3867150" y="15430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77</xdr:row>
      <xdr:rowOff>0</xdr:rowOff>
    </xdr:from>
    <xdr:ext cx="114300" cy="171450"/>
    <xdr:sp fLocksText="0">
      <xdr:nvSpPr>
        <xdr:cNvPr id="137" name="Text Box 1172"/>
        <xdr:cNvSpPr txBox="1">
          <a:spLocks noChangeArrowheads="1"/>
        </xdr:cNvSpPr>
      </xdr:nvSpPr>
      <xdr:spPr>
        <a:xfrm>
          <a:off x="3867150" y="14668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81</xdr:row>
      <xdr:rowOff>0</xdr:rowOff>
    </xdr:from>
    <xdr:ext cx="114300" cy="171450"/>
    <xdr:sp fLocksText="0">
      <xdr:nvSpPr>
        <xdr:cNvPr id="138" name="Text Box 1173"/>
        <xdr:cNvSpPr txBox="1">
          <a:spLocks noChangeArrowheads="1"/>
        </xdr:cNvSpPr>
      </xdr:nvSpPr>
      <xdr:spPr>
        <a:xfrm>
          <a:off x="3867150" y="15430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77</xdr:row>
      <xdr:rowOff>19050</xdr:rowOff>
    </xdr:from>
    <xdr:ext cx="114300" cy="171450"/>
    <xdr:sp fLocksText="0">
      <xdr:nvSpPr>
        <xdr:cNvPr id="139" name="Text Box 1174"/>
        <xdr:cNvSpPr txBox="1">
          <a:spLocks noChangeArrowheads="1"/>
        </xdr:cNvSpPr>
      </xdr:nvSpPr>
      <xdr:spPr>
        <a:xfrm>
          <a:off x="3867150" y="14687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77</xdr:row>
      <xdr:rowOff>19050</xdr:rowOff>
    </xdr:from>
    <xdr:ext cx="114300" cy="171450"/>
    <xdr:sp fLocksText="0">
      <xdr:nvSpPr>
        <xdr:cNvPr id="140" name="Text Box 1175"/>
        <xdr:cNvSpPr txBox="1">
          <a:spLocks noChangeArrowheads="1"/>
        </xdr:cNvSpPr>
      </xdr:nvSpPr>
      <xdr:spPr>
        <a:xfrm>
          <a:off x="3867150" y="14687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78</xdr:row>
      <xdr:rowOff>19050</xdr:rowOff>
    </xdr:from>
    <xdr:ext cx="114300" cy="171450"/>
    <xdr:sp fLocksText="0">
      <xdr:nvSpPr>
        <xdr:cNvPr id="141" name="Text Box 1176"/>
        <xdr:cNvSpPr txBox="1">
          <a:spLocks noChangeArrowheads="1"/>
        </xdr:cNvSpPr>
      </xdr:nvSpPr>
      <xdr:spPr>
        <a:xfrm>
          <a:off x="3867150" y="14878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78</xdr:row>
      <xdr:rowOff>19050</xdr:rowOff>
    </xdr:from>
    <xdr:ext cx="114300" cy="171450"/>
    <xdr:sp fLocksText="0">
      <xdr:nvSpPr>
        <xdr:cNvPr id="142" name="Text Box 1177"/>
        <xdr:cNvSpPr txBox="1">
          <a:spLocks noChangeArrowheads="1"/>
        </xdr:cNvSpPr>
      </xdr:nvSpPr>
      <xdr:spPr>
        <a:xfrm>
          <a:off x="3867150" y="14878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79</xdr:row>
      <xdr:rowOff>19050</xdr:rowOff>
    </xdr:from>
    <xdr:ext cx="114300" cy="171450"/>
    <xdr:sp fLocksText="0">
      <xdr:nvSpPr>
        <xdr:cNvPr id="143" name="Text Box 1178"/>
        <xdr:cNvSpPr txBox="1">
          <a:spLocks noChangeArrowheads="1"/>
        </xdr:cNvSpPr>
      </xdr:nvSpPr>
      <xdr:spPr>
        <a:xfrm>
          <a:off x="3867150" y="15068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79</xdr:row>
      <xdr:rowOff>19050</xdr:rowOff>
    </xdr:from>
    <xdr:ext cx="114300" cy="171450"/>
    <xdr:sp fLocksText="0">
      <xdr:nvSpPr>
        <xdr:cNvPr id="144" name="Text Box 1179"/>
        <xdr:cNvSpPr txBox="1">
          <a:spLocks noChangeArrowheads="1"/>
        </xdr:cNvSpPr>
      </xdr:nvSpPr>
      <xdr:spPr>
        <a:xfrm>
          <a:off x="3867150" y="15068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80</xdr:row>
      <xdr:rowOff>19050</xdr:rowOff>
    </xdr:from>
    <xdr:ext cx="114300" cy="171450"/>
    <xdr:sp fLocksText="0">
      <xdr:nvSpPr>
        <xdr:cNvPr id="145" name="Text Box 1180"/>
        <xdr:cNvSpPr txBox="1">
          <a:spLocks noChangeArrowheads="1"/>
        </xdr:cNvSpPr>
      </xdr:nvSpPr>
      <xdr:spPr>
        <a:xfrm>
          <a:off x="3867150" y="15259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80</xdr:row>
      <xdr:rowOff>19050</xdr:rowOff>
    </xdr:from>
    <xdr:ext cx="114300" cy="171450"/>
    <xdr:sp fLocksText="0">
      <xdr:nvSpPr>
        <xdr:cNvPr id="146" name="Text Box 1181"/>
        <xdr:cNvSpPr txBox="1">
          <a:spLocks noChangeArrowheads="1"/>
        </xdr:cNvSpPr>
      </xdr:nvSpPr>
      <xdr:spPr>
        <a:xfrm>
          <a:off x="3867150" y="15259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77</xdr:row>
      <xdr:rowOff>19050</xdr:rowOff>
    </xdr:from>
    <xdr:ext cx="114300" cy="171450"/>
    <xdr:sp fLocksText="0">
      <xdr:nvSpPr>
        <xdr:cNvPr id="147" name="Text Box 1182"/>
        <xdr:cNvSpPr txBox="1">
          <a:spLocks noChangeArrowheads="1"/>
        </xdr:cNvSpPr>
      </xdr:nvSpPr>
      <xdr:spPr>
        <a:xfrm>
          <a:off x="3867150" y="14687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77</xdr:row>
      <xdr:rowOff>19050</xdr:rowOff>
    </xdr:from>
    <xdr:ext cx="114300" cy="171450"/>
    <xdr:sp fLocksText="0">
      <xdr:nvSpPr>
        <xdr:cNvPr id="148" name="Text Box 1183"/>
        <xdr:cNvSpPr txBox="1">
          <a:spLocks noChangeArrowheads="1"/>
        </xdr:cNvSpPr>
      </xdr:nvSpPr>
      <xdr:spPr>
        <a:xfrm>
          <a:off x="3867150" y="14687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78</xdr:row>
      <xdr:rowOff>19050</xdr:rowOff>
    </xdr:from>
    <xdr:ext cx="114300" cy="171450"/>
    <xdr:sp fLocksText="0">
      <xdr:nvSpPr>
        <xdr:cNvPr id="149" name="Text Box 1184"/>
        <xdr:cNvSpPr txBox="1">
          <a:spLocks noChangeArrowheads="1"/>
        </xdr:cNvSpPr>
      </xdr:nvSpPr>
      <xdr:spPr>
        <a:xfrm>
          <a:off x="3867150" y="14878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78</xdr:row>
      <xdr:rowOff>19050</xdr:rowOff>
    </xdr:from>
    <xdr:ext cx="114300" cy="171450"/>
    <xdr:sp fLocksText="0">
      <xdr:nvSpPr>
        <xdr:cNvPr id="150" name="Text Box 1185"/>
        <xdr:cNvSpPr txBox="1">
          <a:spLocks noChangeArrowheads="1"/>
        </xdr:cNvSpPr>
      </xdr:nvSpPr>
      <xdr:spPr>
        <a:xfrm>
          <a:off x="3867150" y="14878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78</xdr:row>
      <xdr:rowOff>19050</xdr:rowOff>
    </xdr:from>
    <xdr:ext cx="114300" cy="171450"/>
    <xdr:sp fLocksText="0">
      <xdr:nvSpPr>
        <xdr:cNvPr id="151" name="Text Box 1186"/>
        <xdr:cNvSpPr txBox="1">
          <a:spLocks noChangeArrowheads="1"/>
        </xdr:cNvSpPr>
      </xdr:nvSpPr>
      <xdr:spPr>
        <a:xfrm>
          <a:off x="3867150" y="14878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78</xdr:row>
      <xdr:rowOff>19050</xdr:rowOff>
    </xdr:from>
    <xdr:ext cx="114300" cy="171450"/>
    <xdr:sp fLocksText="0">
      <xdr:nvSpPr>
        <xdr:cNvPr id="152" name="Text Box 1187"/>
        <xdr:cNvSpPr txBox="1">
          <a:spLocks noChangeArrowheads="1"/>
        </xdr:cNvSpPr>
      </xdr:nvSpPr>
      <xdr:spPr>
        <a:xfrm>
          <a:off x="3867150" y="14878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79</xdr:row>
      <xdr:rowOff>19050</xdr:rowOff>
    </xdr:from>
    <xdr:ext cx="114300" cy="171450"/>
    <xdr:sp fLocksText="0">
      <xdr:nvSpPr>
        <xdr:cNvPr id="153" name="Text Box 1188"/>
        <xdr:cNvSpPr txBox="1">
          <a:spLocks noChangeArrowheads="1"/>
        </xdr:cNvSpPr>
      </xdr:nvSpPr>
      <xdr:spPr>
        <a:xfrm>
          <a:off x="3867150" y="15068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79</xdr:row>
      <xdr:rowOff>19050</xdr:rowOff>
    </xdr:from>
    <xdr:ext cx="114300" cy="171450"/>
    <xdr:sp fLocksText="0">
      <xdr:nvSpPr>
        <xdr:cNvPr id="154" name="Text Box 1189"/>
        <xdr:cNvSpPr txBox="1">
          <a:spLocks noChangeArrowheads="1"/>
        </xdr:cNvSpPr>
      </xdr:nvSpPr>
      <xdr:spPr>
        <a:xfrm>
          <a:off x="3867150" y="15068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79</xdr:row>
      <xdr:rowOff>19050</xdr:rowOff>
    </xdr:from>
    <xdr:ext cx="114300" cy="171450"/>
    <xdr:sp fLocksText="0">
      <xdr:nvSpPr>
        <xdr:cNvPr id="155" name="Text Box 1190"/>
        <xdr:cNvSpPr txBox="1">
          <a:spLocks noChangeArrowheads="1"/>
        </xdr:cNvSpPr>
      </xdr:nvSpPr>
      <xdr:spPr>
        <a:xfrm>
          <a:off x="3867150" y="15068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79</xdr:row>
      <xdr:rowOff>19050</xdr:rowOff>
    </xdr:from>
    <xdr:ext cx="114300" cy="171450"/>
    <xdr:sp fLocksText="0">
      <xdr:nvSpPr>
        <xdr:cNvPr id="156" name="Text Box 1191"/>
        <xdr:cNvSpPr txBox="1">
          <a:spLocks noChangeArrowheads="1"/>
        </xdr:cNvSpPr>
      </xdr:nvSpPr>
      <xdr:spPr>
        <a:xfrm>
          <a:off x="3867150" y="15068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80</xdr:row>
      <xdr:rowOff>19050</xdr:rowOff>
    </xdr:from>
    <xdr:ext cx="114300" cy="171450"/>
    <xdr:sp fLocksText="0">
      <xdr:nvSpPr>
        <xdr:cNvPr id="157" name="Text Box 1192"/>
        <xdr:cNvSpPr txBox="1">
          <a:spLocks noChangeArrowheads="1"/>
        </xdr:cNvSpPr>
      </xdr:nvSpPr>
      <xdr:spPr>
        <a:xfrm>
          <a:off x="3867150" y="15259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80</xdr:row>
      <xdr:rowOff>19050</xdr:rowOff>
    </xdr:from>
    <xdr:ext cx="114300" cy="171450"/>
    <xdr:sp fLocksText="0">
      <xdr:nvSpPr>
        <xdr:cNvPr id="158" name="Text Box 1193"/>
        <xdr:cNvSpPr txBox="1">
          <a:spLocks noChangeArrowheads="1"/>
        </xdr:cNvSpPr>
      </xdr:nvSpPr>
      <xdr:spPr>
        <a:xfrm>
          <a:off x="3867150" y="15259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80</xdr:row>
      <xdr:rowOff>19050</xdr:rowOff>
    </xdr:from>
    <xdr:ext cx="114300" cy="171450"/>
    <xdr:sp fLocksText="0">
      <xdr:nvSpPr>
        <xdr:cNvPr id="159" name="Text Box 1194"/>
        <xdr:cNvSpPr txBox="1">
          <a:spLocks noChangeArrowheads="1"/>
        </xdr:cNvSpPr>
      </xdr:nvSpPr>
      <xdr:spPr>
        <a:xfrm>
          <a:off x="3867150" y="15259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80</xdr:row>
      <xdr:rowOff>19050</xdr:rowOff>
    </xdr:from>
    <xdr:ext cx="114300" cy="171450"/>
    <xdr:sp fLocksText="0">
      <xdr:nvSpPr>
        <xdr:cNvPr id="160" name="Text Box 1195"/>
        <xdr:cNvSpPr txBox="1">
          <a:spLocks noChangeArrowheads="1"/>
        </xdr:cNvSpPr>
      </xdr:nvSpPr>
      <xdr:spPr>
        <a:xfrm>
          <a:off x="3867150" y="15259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81</xdr:row>
      <xdr:rowOff>19050</xdr:rowOff>
    </xdr:from>
    <xdr:ext cx="114300" cy="171450"/>
    <xdr:sp fLocksText="0">
      <xdr:nvSpPr>
        <xdr:cNvPr id="161" name="Text Box 1196"/>
        <xdr:cNvSpPr txBox="1">
          <a:spLocks noChangeArrowheads="1"/>
        </xdr:cNvSpPr>
      </xdr:nvSpPr>
      <xdr:spPr>
        <a:xfrm>
          <a:off x="3867150" y="15449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81</xdr:row>
      <xdr:rowOff>19050</xdr:rowOff>
    </xdr:from>
    <xdr:ext cx="114300" cy="171450"/>
    <xdr:sp fLocksText="0">
      <xdr:nvSpPr>
        <xdr:cNvPr id="162" name="Text Box 1197"/>
        <xdr:cNvSpPr txBox="1">
          <a:spLocks noChangeArrowheads="1"/>
        </xdr:cNvSpPr>
      </xdr:nvSpPr>
      <xdr:spPr>
        <a:xfrm>
          <a:off x="3867150" y="15449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74</xdr:row>
      <xdr:rowOff>0</xdr:rowOff>
    </xdr:from>
    <xdr:ext cx="114300" cy="171450"/>
    <xdr:sp fLocksText="0">
      <xdr:nvSpPr>
        <xdr:cNvPr id="163" name="Text Box 147"/>
        <xdr:cNvSpPr txBox="1">
          <a:spLocks noChangeArrowheads="1"/>
        </xdr:cNvSpPr>
      </xdr:nvSpPr>
      <xdr:spPr>
        <a:xfrm>
          <a:off x="3867150" y="140970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74</xdr:row>
      <xdr:rowOff>0</xdr:rowOff>
    </xdr:from>
    <xdr:ext cx="114300" cy="171450"/>
    <xdr:sp fLocksText="0">
      <xdr:nvSpPr>
        <xdr:cNvPr id="164" name="Text Box 148"/>
        <xdr:cNvSpPr txBox="1">
          <a:spLocks noChangeArrowheads="1"/>
        </xdr:cNvSpPr>
      </xdr:nvSpPr>
      <xdr:spPr>
        <a:xfrm>
          <a:off x="3867150" y="140970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83</xdr:row>
      <xdr:rowOff>0</xdr:rowOff>
    </xdr:from>
    <xdr:ext cx="114300" cy="171450"/>
    <xdr:sp fLocksText="0">
      <xdr:nvSpPr>
        <xdr:cNvPr id="165" name="Text Box 149"/>
        <xdr:cNvSpPr txBox="1">
          <a:spLocks noChangeArrowheads="1"/>
        </xdr:cNvSpPr>
      </xdr:nvSpPr>
      <xdr:spPr>
        <a:xfrm>
          <a:off x="3867150" y="15811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97</xdr:row>
      <xdr:rowOff>0</xdr:rowOff>
    </xdr:from>
    <xdr:ext cx="114300" cy="171450"/>
    <xdr:sp fLocksText="0">
      <xdr:nvSpPr>
        <xdr:cNvPr id="166" name="Text Box 150"/>
        <xdr:cNvSpPr txBox="1">
          <a:spLocks noChangeArrowheads="1"/>
        </xdr:cNvSpPr>
      </xdr:nvSpPr>
      <xdr:spPr>
        <a:xfrm>
          <a:off x="3867150" y="18478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83</xdr:row>
      <xdr:rowOff>0</xdr:rowOff>
    </xdr:from>
    <xdr:ext cx="114300" cy="171450"/>
    <xdr:sp fLocksText="0">
      <xdr:nvSpPr>
        <xdr:cNvPr id="167" name="Text Box 151"/>
        <xdr:cNvSpPr txBox="1">
          <a:spLocks noChangeArrowheads="1"/>
        </xdr:cNvSpPr>
      </xdr:nvSpPr>
      <xdr:spPr>
        <a:xfrm>
          <a:off x="3867150" y="15811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97</xdr:row>
      <xdr:rowOff>0</xdr:rowOff>
    </xdr:from>
    <xdr:ext cx="114300" cy="171450"/>
    <xdr:sp fLocksText="0">
      <xdr:nvSpPr>
        <xdr:cNvPr id="168" name="Text Box 152"/>
        <xdr:cNvSpPr txBox="1">
          <a:spLocks noChangeArrowheads="1"/>
        </xdr:cNvSpPr>
      </xdr:nvSpPr>
      <xdr:spPr>
        <a:xfrm>
          <a:off x="3867150" y="18478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97</xdr:row>
      <xdr:rowOff>0</xdr:rowOff>
    </xdr:from>
    <xdr:ext cx="114300" cy="171450"/>
    <xdr:sp fLocksText="0">
      <xdr:nvSpPr>
        <xdr:cNvPr id="169" name="Text Box 153"/>
        <xdr:cNvSpPr txBox="1">
          <a:spLocks noChangeArrowheads="1"/>
        </xdr:cNvSpPr>
      </xdr:nvSpPr>
      <xdr:spPr>
        <a:xfrm>
          <a:off x="3867150" y="18478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83</xdr:row>
      <xdr:rowOff>19050</xdr:rowOff>
    </xdr:from>
    <xdr:ext cx="114300" cy="171450"/>
    <xdr:sp fLocksText="0">
      <xdr:nvSpPr>
        <xdr:cNvPr id="170" name="Text Box 154"/>
        <xdr:cNvSpPr txBox="1">
          <a:spLocks noChangeArrowheads="1"/>
        </xdr:cNvSpPr>
      </xdr:nvSpPr>
      <xdr:spPr>
        <a:xfrm>
          <a:off x="3867150" y="15830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83</xdr:row>
      <xdr:rowOff>19050</xdr:rowOff>
    </xdr:from>
    <xdr:ext cx="114300" cy="171450"/>
    <xdr:sp fLocksText="0">
      <xdr:nvSpPr>
        <xdr:cNvPr id="171" name="Text Box 155"/>
        <xdr:cNvSpPr txBox="1">
          <a:spLocks noChangeArrowheads="1"/>
        </xdr:cNvSpPr>
      </xdr:nvSpPr>
      <xdr:spPr>
        <a:xfrm>
          <a:off x="3867150" y="15830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84</xdr:row>
      <xdr:rowOff>19050</xdr:rowOff>
    </xdr:from>
    <xdr:ext cx="114300" cy="171450"/>
    <xdr:sp fLocksText="0">
      <xdr:nvSpPr>
        <xdr:cNvPr id="172" name="Text Box 156"/>
        <xdr:cNvSpPr txBox="1">
          <a:spLocks noChangeArrowheads="1"/>
        </xdr:cNvSpPr>
      </xdr:nvSpPr>
      <xdr:spPr>
        <a:xfrm>
          <a:off x="3867150" y="16021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84</xdr:row>
      <xdr:rowOff>19050</xdr:rowOff>
    </xdr:from>
    <xdr:ext cx="114300" cy="171450"/>
    <xdr:sp fLocksText="0">
      <xdr:nvSpPr>
        <xdr:cNvPr id="173" name="Text Box 157"/>
        <xdr:cNvSpPr txBox="1">
          <a:spLocks noChangeArrowheads="1"/>
        </xdr:cNvSpPr>
      </xdr:nvSpPr>
      <xdr:spPr>
        <a:xfrm>
          <a:off x="3867150" y="16021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85</xdr:row>
      <xdr:rowOff>19050</xdr:rowOff>
    </xdr:from>
    <xdr:ext cx="114300" cy="171450"/>
    <xdr:sp fLocksText="0">
      <xdr:nvSpPr>
        <xdr:cNvPr id="174" name="Text Box 158"/>
        <xdr:cNvSpPr txBox="1">
          <a:spLocks noChangeArrowheads="1"/>
        </xdr:cNvSpPr>
      </xdr:nvSpPr>
      <xdr:spPr>
        <a:xfrm>
          <a:off x="3867150" y="16211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85</xdr:row>
      <xdr:rowOff>19050</xdr:rowOff>
    </xdr:from>
    <xdr:ext cx="114300" cy="171450"/>
    <xdr:sp fLocksText="0">
      <xdr:nvSpPr>
        <xdr:cNvPr id="175" name="Text Box 159"/>
        <xdr:cNvSpPr txBox="1">
          <a:spLocks noChangeArrowheads="1"/>
        </xdr:cNvSpPr>
      </xdr:nvSpPr>
      <xdr:spPr>
        <a:xfrm>
          <a:off x="3867150" y="16211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86</xdr:row>
      <xdr:rowOff>19050</xdr:rowOff>
    </xdr:from>
    <xdr:ext cx="114300" cy="171450"/>
    <xdr:sp fLocksText="0">
      <xdr:nvSpPr>
        <xdr:cNvPr id="176" name="Text Box 160"/>
        <xdr:cNvSpPr txBox="1">
          <a:spLocks noChangeArrowheads="1"/>
        </xdr:cNvSpPr>
      </xdr:nvSpPr>
      <xdr:spPr>
        <a:xfrm>
          <a:off x="3867150" y="16402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86</xdr:row>
      <xdr:rowOff>19050</xdr:rowOff>
    </xdr:from>
    <xdr:ext cx="114300" cy="171450"/>
    <xdr:sp fLocksText="0">
      <xdr:nvSpPr>
        <xdr:cNvPr id="177" name="Text Box 161"/>
        <xdr:cNvSpPr txBox="1">
          <a:spLocks noChangeArrowheads="1"/>
        </xdr:cNvSpPr>
      </xdr:nvSpPr>
      <xdr:spPr>
        <a:xfrm>
          <a:off x="3867150" y="16402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87</xdr:row>
      <xdr:rowOff>19050</xdr:rowOff>
    </xdr:from>
    <xdr:ext cx="114300" cy="171450"/>
    <xdr:sp fLocksText="0">
      <xdr:nvSpPr>
        <xdr:cNvPr id="178" name="Text Box 162"/>
        <xdr:cNvSpPr txBox="1">
          <a:spLocks noChangeArrowheads="1"/>
        </xdr:cNvSpPr>
      </xdr:nvSpPr>
      <xdr:spPr>
        <a:xfrm>
          <a:off x="3867150" y="16592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87</xdr:row>
      <xdr:rowOff>19050</xdr:rowOff>
    </xdr:from>
    <xdr:ext cx="114300" cy="171450"/>
    <xdr:sp fLocksText="0">
      <xdr:nvSpPr>
        <xdr:cNvPr id="179" name="Text Box 163"/>
        <xdr:cNvSpPr txBox="1">
          <a:spLocks noChangeArrowheads="1"/>
        </xdr:cNvSpPr>
      </xdr:nvSpPr>
      <xdr:spPr>
        <a:xfrm>
          <a:off x="3867150" y="16592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88</xdr:row>
      <xdr:rowOff>19050</xdr:rowOff>
    </xdr:from>
    <xdr:ext cx="114300" cy="171450"/>
    <xdr:sp fLocksText="0">
      <xdr:nvSpPr>
        <xdr:cNvPr id="180" name="Text Box 164"/>
        <xdr:cNvSpPr txBox="1">
          <a:spLocks noChangeArrowheads="1"/>
        </xdr:cNvSpPr>
      </xdr:nvSpPr>
      <xdr:spPr>
        <a:xfrm>
          <a:off x="3867150" y="16783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88</xdr:row>
      <xdr:rowOff>19050</xdr:rowOff>
    </xdr:from>
    <xdr:ext cx="114300" cy="171450"/>
    <xdr:sp fLocksText="0">
      <xdr:nvSpPr>
        <xdr:cNvPr id="181" name="Text Box 165"/>
        <xdr:cNvSpPr txBox="1">
          <a:spLocks noChangeArrowheads="1"/>
        </xdr:cNvSpPr>
      </xdr:nvSpPr>
      <xdr:spPr>
        <a:xfrm>
          <a:off x="3867150" y="16783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89</xdr:row>
      <xdr:rowOff>19050</xdr:rowOff>
    </xdr:from>
    <xdr:ext cx="114300" cy="171450"/>
    <xdr:sp fLocksText="0">
      <xdr:nvSpPr>
        <xdr:cNvPr id="182" name="Text Box 166"/>
        <xdr:cNvSpPr txBox="1">
          <a:spLocks noChangeArrowheads="1"/>
        </xdr:cNvSpPr>
      </xdr:nvSpPr>
      <xdr:spPr>
        <a:xfrm>
          <a:off x="3867150" y="16973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89</xdr:row>
      <xdr:rowOff>19050</xdr:rowOff>
    </xdr:from>
    <xdr:ext cx="114300" cy="171450"/>
    <xdr:sp fLocksText="0">
      <xdr:nvSpPr>
        <xdr:cNvPr id="183" name="Text Box 167"/>
        <xdr:cNvSpPr txBox="1">
          <a:spLocks noChangeArrowheads="1"/>
        </xdr:cNvSpPr>
      </xdr:nvSpPr>
      <xdr:spPr>
        <a:xfrm>
          <a:off x="3867150" y="16973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90</xdr:row>
      <xdr:rowOff>19050</xdr:rowOff>
    </xdr:from>
    <xdr:ext cx="114300" cy="171450"/>
    <xdr:sp fLocksText="0">
      <xdr:nvSpPr>
        <xdr:cNvPr id="184" name="Text Box 168"/>
        <xdr:cNvSpPr txBox="1">
          <a:spLocks noChangeArrowheads="1"/>
        </xdr:cNvSpPr>
      </xdr:nvSpPr>
      <xdr:spPr>
        <a:xfrm>
          <a:off x="3867150" y="17164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90</xdr:row>
      <xdr:rowOff>19050</xdr:rowOff>
    </xdr:from>
    <xdr:ext cx="114300" cy="171450"/>
    <xdr:sp fLocksText="0">
      <xdr:nvSpPr>
        <xdr:cNvPr id="185" name="Text Box 169"/>
        <xdr:cNvSpPr txBox="1">
          <a:spLocks noChangeArrowheads="1"/>
        </xdr:cNvSpPr>
      </xdr:nvSpPr>
      <xdr:spPr>
        <a:xfrm>
          <a:off x="3867150" y="17164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83</xdr:row>
      <xdr:rowOff>0</xdr:rowOff>
    </xdr:from>
    <xdr:ext cx="114300" cy="171450"/>
    <xdr:sp fLocksText="0">
      <xdr:nvSpPr>
        <xdr:cNvPr id="186" name="Text Box 170"/>
        <xdr:cNvSpPr txBox="1">
          <a:spLocks noChangeArrowheads="1"/>
        </xdr:cNvSpPr>
      </xdr:nvSpPr>
      <xdr:spPr>
        <a:xfrm>
          <a:off x="3867150" y="15811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83</xdr:row>
      <xdr:rowOff>0</xdr:rowOff>
    </xdr:from>
    <xdr:ext cx="114300" cy="171450"/>
    <xdr:sp fLocksText="0">
      <xdr:nvSpPr>
        <xdr:cNvPr id="187" name="Text Box 171"/>
        <xdr:cNvSpPr txBox="1">
          <a:spLocks noChangeArrowheads="1"/>
        </xdr:cNvSpPr>
      </xdr:nvSpPr>
      <xdr:spPr>
        <a:xfrm>
          <a:off x="3867150" y="15811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83</xdr:row>
      <xdr:rowOff>19050</xdr:rowOff>
    </xdr:from>
    <xdr:ext cx="114300" cy="171450"/>
    <xdr:sp fLocksText="0">
      <xdr:nvSpPr>
        <xdr:cNvPr id="188" name="Text Box 172"/>
        <xdr:cNvSpPr txBox="1">
          <a:spLocks noChangeArrowheads="1"/>
        </xdr:cNvSpPr>
      </xdr:nvSpPr>
      <xdr:spPr>
        <a:xfrm>
          <a:off x="3867150" y="15830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83</xdr:row>
      <xdr:rowOff>19050</xdr:rowOff>
    </xdr:from>
    <xdr:ext cx="114300" cy="171450"/>
    <xdr:sp fLocksText="0">
      <xdr:nvSpPr>
        <xdr:cNvPr id="189" name="Text Box 173"/>
        <xdr:cNvSpPr txBox="1">
          <a:spLocks noChangeArrowheads="1"/>
        </xdr:cNvSpPr>
      </xdr:nvSpPr>
      <xdr:spPr>
        <a:xfrm>
          <a:off x="3867150" y="15830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84</xdr:row>
      <xdr:rowOff>19050</xdr:rowOff>
    </xdr:from>
    <xdr:ext cx="114300" cy="171450"/>
    <xdr:sp fLocksText="0">
      <xdr:nvSpPr>
        <xdr:cNvPr id="190" name="Text Box 174"/>
        <xdr:cNvSpPr txBox="1">
          <a:spLocks noChangeArrowheads="1"/>
        </xdr:cNvSpPr>
      </xdr:nvSpPr>
      <xdr:spPr>
        <a:xfrm>
          <a:off x="3867150" y="16021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84</xdr:row>
      <xdr:rowOff>19050</xdr:rowOff>
    </xdr:from>
    <xdr:ext cx="114300" cy="171450"/>
    <xdr:sp fLocksText="0">
      <xdr:nvSpPr>
        <xdr:cNvPr id="191" name="Text Box 175"/>
        <xdr:cNvSpPr txBox="1">
          <a:spLocks noChangeArrowheads="1"/>
        </xdr:cNvSpPr>
      </xdr:nvSpPr>
      <xdr:spPr>
        <a:xfrm>
          <a:off x="3867150" y="16021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85</xdr:row>
      <xdr:rowOff>19050</xdr:rowOff>
    </xdr:from>
    <xdr:ext cx="114300" cy="171450"/>
    <xdr:sp fLocksText="0">
      <xdr:nvSpPr>
        <xdr:cNvPr id="192" name="Text Box 176"/>
        <xdr:cNvSpPr txBox="1">
          <a:spLocks noChangeArrowheads="1"/>
        </xdr:cNvSpPr>
      </xdr:nvSpPr>
      <xdr:spPr>
        <a:xfrm>
          <a:off x="3867150" y="16211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85</xdr:row>
      <xdr:rowOff>19050</xdr:rowOff>
    </xdr:from>
    <xdr:ext cx="114300" cy="171450"/>
    <xdr:sp fLocksText="0">
      <xdr:nvSpPr>
        <xdr:cNvPr id="193" name="Text Box 177"/>
        <xdr:cNvSpPr txBox="1">
          <a:spLocks noChangeArrowheads="1"/>
        </xdr:cNvSpPr>
      </xdr:nvSpPr>
      <xdr:spPr>
        <a:xfrm>
          <a:off x="3867150" y="16211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86</xdr:row>
      <xdr:rowOff>19050</xdr:rowOff>
    </xdr:from>
    <xdr:ext cx="114300" cy="171450"/>
    <xdr:sp fLocksText="0">
      <xdr:nvSpPr>
        <xdr:cNvPr id="194" name="Text Box 178"/>
        <xdr:cNvSpPr txBox="1">
          <a:spLocks noChangeArrowheads="1"/>
        </xdr:cNvSpPr>
      </xdr:nvSpPr>
      <xdr:spPr>
        <a:xfrm>
          <a:off x="3867150" y="16402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86</xdr:row>
      <xdr:rowOff>19050</xdr:rowOff>
    </xdr:from>
    <xdr:ext cx="114300" cy="171450"/>
    <xdr:sp fLocksText="0">
      <xdr:nvSpPr>
        <xdr:cNvPr id="195" name="Text Box 179"/>
        <xdr:cNvSpPr txBox="1">
          <a:spLocks noChangeArrowheads="1"/>
        </xdr:cNvSpPr>
      </xdr:nvSpPr>
      <xdr:spPr>
        <a:xfrm>
          <a:off x="3867150" y="16402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87</xdr:row>
      <xdr:rowOff>19050</xdr:rowOff>
    </xdr:from>
    <xdr:ext cx="114300" cy="171450"/>
    <xdr:sp fLocksText="0">
      <xdr:nvSpPr>
        <xdr:cNvPr id="196" name="Text Box 180"/>
        <xdr:cNvSpPr txBox="1">
          <a:spLocks noChangeArrowheads="1"/>
        </xdr:cNvSpPr>
      </xdr:nvSpPr>
      <xdr:spPr>
        <a:xfrm>
          <a:off x="3867150" y="16592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87</xdr:row>
      <xdr:rowOff>19050</xdr:rowOff>
    </xdr:from>
    <xdr:ext cx="114300" cy="171450"/>
    <xdr:sp fLocksText="0">
      <xdr:nvSpPr>
        <xdr:cNvPr id="197" name="Text Box 181"/>
        <xdr:cNvSpPr txBox="1">
          <a:spLocks noChangeArrowheads="1"/>
        </xdr:cNvSpPr>
      </xdr:nvSpPr>
      <xdr:spPr>
        <a:xfrm>
          <a:off x="3867150" y="16592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88</xdr:row>
      <xdr:rowOff>19050</xdr:rowOff>
    </xdr:from>
    <xdr:ext cx="114300" cy="171450"/>
    <xdr:sp fLocksText="0">
      <xdr:nvSpPr>
        <xdr:cNvPr id="198" name="Text Box 182"/>
        <xdr:cNvSpPr txBox="1">
          <a:spLocks noChangeArrowheads="1"/>
        </xdr:cNvSpPr>
      </xdr:nvSpPr>
      <xdr:spPr>
        <a:xfrm>
          <a:off x="3867150" y="16783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88</xdr:row>
      <xdr:rowOff>19050</xdr:rowOff>
    </xdr:from>
    <xdr:ext cx="114300" cy="171450"/>
    <xdr:sp fLocksText="0">
      <xdr:nvSpPr>
        <xdr:cNvPr id="199" name="Text Box 183"/>
        <xdr:cNvSpPr txBox="1">
          <a:spLocks noChangeArrowheads="1"/>
        </xdr:cNvSpPr>
      </xdr:nvSpPr>
      <xdr:spPr>
        <a:xfrm>
          <a:off x="3867150" y="16783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89</xdr:row>
      <xdr:rowOff>19050</xdr:rowOff>
    </xdr:from>
    <xdr:ext cx="114300" cy="171450"/>
    <xdr:sp fLocksText="0">
      <xdr:nvSpPr>
        <xdr:cNvPr id="200" name="Text Box 184"/>
        <xdr:cNvSpPr txBox="1">
          <a:spLocks noChangeArrowheads="1"/>
        </xdr:cNvSpPr>
      </xdr:nvSpPr>
      <xdr:spPr>
        <a:xfrm>
          <a:off x="3867150" y="16973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89</xdr:row>
      <xdr:rowOff>19050</xdr:rowOff>
    </xdr:from>
    <xdr:ext cx="114300" cy="171450"/>
    <xdr:sp fLocksText="0">
      <xdr:nvSpPr>
        <xdr:cNvPr id="201" name="Text Box 185"/>
        <xdr:cNvSpPr txBox="1">
          <a:spLocks noChangeArrowheads="1"/>
        </xdr:cNvSpPr>
      </xdr:nvSpPr>
      <xdr:spPr>
        <a:xfrm>
          <a:off x="3867150" y="16973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90</xdr:row>
      <xdr:rowOff>19050</xdr:rowOff>
    </xdr:from>
    <xdr:ext cx="114300" cy="171450"/>
    <xdr:sp fLocksText="0">
      <xdr:nvSpPr>
        <xdr:cNvPr id="202" name="Text Box 186"/>
        <xdr:cNvSpPr txBox="1">
          <a:spLocks noChangeArrowheads="1"/>
        </xdr:cNvSpPr>
      </xdr:nvSpPr>
      <xdr:spPr>
        <a:xfrm>
          <a:off x="3867150" y="17164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90</xdr:row>
      <xdr:rowOff>19050</xdr:rowOff>
    </xdr:from>
    <xdr:ext cx="114300" cy="171450"/>
    <xdr:sp fLocksText="0">
      <xdr:nvSpPr>
        <xdr:cNvPr id="203" name="Text Box 187"/>
        <xdr:cNvSpPr txBox="1">
          <a:spLocks noChangeArrowheads="1"/>
        </xdr:cNvSpPr>
      </xdr:nvSpPr>
      <xdr:spPr>
        <a:xfrm>
          <a:off x="3867150" y="17164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91</xdr:row>
      <xdr:rowOff>0</xdr:rowOff>
    </xdr:from>
    <xdr:ext cx="114300" cy="171450"/>
    <xdr:sp fLocksText="0">
      <xdr:nvSpPr>
        <xdr:cNvPr id="204" name="Text Box 188"/>
        <xdr:cNvSpPr txBox="1">
          <a:spLocks noChangeArrowheads="1"/>
        </xdr:cNvSpPr>
      </xdr:nvSpPr>
      <xdr:spPr>
        <a:xfrm>
          <a:off x="3867150" y="17335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95</xdr:row>
      <xdr:rowOff>0</xdr:rowOff>
    </xdr:from>
    <xdr:ext cx="114300" cy="171450"/>
    <xdr:sp fLocksText="0">
      <xdr:nvSpPr>
        <xdr:cNvPr id="205" name="Text Box 189"/>
        <xdr:cNvSpPr txBox="1">
          <a:spLocks noChangeArrowheads="1"/>
        </xdr:cNvSpPr>
      </xdr:nvSpPr>
      <xdr:spPr>
        <a:xfrm>
          <a:off x="3867150" y="18097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91</xdr:row>
      <xdr:rowOff>0</xdr:rowOff>
    </xdr:from>
    <xdr:ext cx="114300" cy="171450"/>
    <xdr:sp fLocksText="0">
      <xdr:nvSpPr>
        <xdr:cNvPr id="206" name="Text Box 190"/>
        <xdr:cNvSpPr txBox="1">
          <a:spLocks noChangeArrowheads="1"/>
        </xdr:cNvSpPr>
      </xdr:nvSpPr>
      <xdr:spPr>
        <a:xfrm>
          <a:off x="3867150" y="17335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95</xdr:row>
      <xdr:rowOff>0</xdr:rowOff>
    </xdr:from>
    <xdr:ext cx="114300" cy="171450"/>
    <xdr:sp fLocksText="0">
      <xdr:nvSpPr>
        <xdr:cNvPr id="207" name="Text Box 191"/>
        <xdr:cNvSpPr txBox="1">
          <a:spLocks noChangeArrowheads="1"/>
        </xdr:cNvSpPr>
      </xdr:nvSpPr>
      <xdr:spPr>
        <a:xfrm>
          <a:off x="3867150" y="18097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91</xdr:row>
      <xdr:rowOff>19050</xdr:rowOff>
    </xdr:from>
    <xdr:ext cx="114300" cy="171450"/>
    <xdr:sp fLocksText="0">
      <xdr:nvSpPr>
        <xdr:cNvPr id="208" name="Text Box 192"/>
        <xdr:cNvSpPr txBox="1">
          <a:spLocks noChangeArrowheads="1"/>
        </xdr:cNvSpPr>
      </xdr:nvSpPr>
      <xdr:spPr>
        <a:xfrm>
          <a:off x="3867150" y="17354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91</xdr:row>
      <xdr:rowOff>19050</xdr:rowOff>
    </xdr:from>
    <xdr:ext cx="114300" cy="171450"/>
    <xdr:sp fLocksText="0">
      <xdr:nvSpPr>
        <xdr:cNvPr id="209" name="Text Box 193"/>
        <xdr:cNvSpPr txBox="1">
          <a:spLocks noChangeArrowheads="1"/>
        </xdr:cNvSpPr>
      </xdr:nvSpPr>
      <xdr:spPr>
        <a:xfrm>
          <a:off x="3867150" y="17354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92</xdr:row>
      <xdr:rowOff>19050</xdr:rowOff>
    </xdr:from>
    <xdr:ext cx="114300" cy="171450"/>
    <xdr:sp fLocksText="0">
      <xdr:nvSpPr>
        <xdr:cNvPr id="210" name="Text Box 194"/>
        <xdr:cNvSpPr txBox="1">
          <a:spLocks noChangeArrowheads="1"/>
        </xdr:cNvSpPr>
      </xdr:nvSpPr>
      <xdr:spPr>
        <a:xfrm>
          <a:off x="3867150" y="17545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92</xdr:row>
      <xdr:rowOff>19050</xdr:rowOff>
    </xdr:from>
    <xdr:ext cx="114300" cy="171450"/>
    <xdr:sp fLocksText="0">
      <xdr:nvSpPr>
        <xdr:cNvPr id="211" name="Text Box 195"/>
        <xdr:cNvSpPr txBox="1">
          <a:spLocks noChangeArrowheads="1"/>
        </xdr:cNvSpPr>
      </xdr:nvSpPr>
      <xdr:spPr>
        <a:xfrm>
          <a:off x="3867150" y="17545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93</xdr:row>
      <xdr:rowOff>19050</xdr:rowOff>
    </xdr:from>
    <xdr:ext cx="114300" cy="171450"/>
    <xdr:sp fLocksText="0">
      <xdr:nvSpPr>
        <xdr:cNvPr id="212" name="Text Box 196"/>
        <xdr:cNvSpPr txBox="1">
          <a:spLocks noChangeArrowheads="1"/>
        </xdr:cNvSpPr>
      </xdr:nvSpPr>
      <xdr:spPr>
        <a:xfrm>
          <a:off x="3867150" y="17735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93</xdr:row>
      <xdr:rowOff>19050</xdr:rowOff>
    </xdr:from>
    <xdr:ext cx="114300" cy="171450"/>
    <xdr:sp fLocksText="0">
      <xdr:nvSpPr>
        <xdr:cNvPr id="213" name="Text Box 197"/>
        <xdr:cNvSpPr txBox="1">
          <a:spLocks noChangeArrowheads="1"/>
        </xdr:cNvSpPr>
      </xdr:nvSpPr>
      <xdr:spPr>
        <a:xfrm>
          <a:off x="3867150" y="17735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94</xdr:row>
      <xdr:rowOff>19050</xdr:rowOff>
    </xdr:from>
    <xdr:ext cx="114300" cy="171450"/>
    <xdr:sp fLocksText="0">
      <xdr:nvSpPr>
        <xdr:cNvPr id="214" name="Text Box 198"/>
        <xdr:cNvSpPr txBox="1">
          <a:spLocks noChangeArrowheads="1"/>
        </xdr:cNvSpPr>
      </xdr:nvSpPr>
      <xdr:spPr>
        <a:xfrm>
          <a:off x="3867150" y="17926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94</xdr:row>
      <xdr:rowOff>19050</xdr:rowOff>
    </xdr:from>
    <xdr:ext cx="114300" cy="171450"/>
    <xdr:sp fLocksText="0">
      <xdr:nvSpPr>
        <xdr:cNvPr id="215" name="Text Box 199"/>
        <xdr:cNvSpPr txBox="1">
          <a:spLocks noChangeArrowheads="1"/>
        </xdr:cNvSpPr>
      </xdr:nvSpPr>
      <xdr:spPr>
        <a:xfrm>
          <a:off x="3867150" y="17926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91</xdr:row>
      <xdr:rowOff>0</xdr:rowOff>
    </xdr:from>
    <xdr:ext cx="114300" cy="171450"/>
    <xdr:sp fLocksText="0">
      <xdr:nvSpPr>
        <xdr:cNvPr id="216" name="Text Box 200"/>
        <xdr:cNvSpPr txBox="1">
          <a:spLocks noChangeArrowheads="1"/>
        </xdr:cNvSpPr>
      </xdr:nvSpPr>
      <xdr:spPr>
        <a:xfrm>
          <a:off x="3867150" y="17335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95</xdr:row>
      <xdr:rowOff>0</xdr:rowOff>
    </xdr:from>
    <xdr:ext cx="114300" cy="171450"/>
    <xdr:sp fLocksText="0">
      <xdr:nvSpPr>
        <xdr:cNvPr id="217" name="Text Box 201"/>
        <xdr:cNvSpPr txBox="1">
          <a:spLocks noChangeArrowheads="1"/>
        </xdr:cNvSpPr>
      </xdr:nvSpPr>
      <xdr:spPr>
        <a:xfrm>
          <a:off x="3867150" y="18097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91</xdr:row>
      <xdr:rowOff>0</xdr:rowOff>
    </xdr:from>
    <xdr:ext cx="114300" cy="171450"/>
    <xdr:sp fLocksText="0">
      <xdr:nvSpPr>
        <xdr:cNvPr id="218" name="Text Box 202"/>
        <xdr:cNvSpPr txBox="1">
          <a:spLocks noChangeArrowheads="1"/>
        </xdr:cNvSpPr>
      </xdr:nvSpPr>
      <xdr:spPr>
        <a:xfrm>
          <a:off x="3867150" y="17335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95</xdr:row>
      <xdr:rowOff>0</xdr:rowOff>
    </xdr:from>
    <xdr:ext cx="114300" cy="171450"/>
    <xdr:sp fLocksText="0">
      <xdr:nvSpPr>
        <xdr:cNvPr id="219" name="Text Box 203"/>
        <xdr:cNvSpPr txBox="1">
          <a:spLocks noChangeArrowheads="1"/>
        </xdr:cNvSpPr>
      </xdr:nvSpPr>
      <xdr:spPr>
        <a:xfrm>
          <a:off x="3867150" y="18097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91</xdr:row>
      <xdr:rowOff>19050</xdr:rowOff>
    </xdr:from>
    <xdr:ext cx="114300" cy="171450"/>
    <xdr:sp fLocksText="0">
      <xdr:nvSpPr>
        <xdr:cNvPr id="220" name="Text Box 204"/>
        <xdr:cNvSpPr txBox="1">
          <a:spLocks noChangeArrowheads="1"/>
        </xdr:cNvSpPr>
      </xdr:nvSpPr>
      <xdr:spPr>
        <a:xfrm>
          <a:off x="3867150" y="17354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91</xdr:row>
      <xdr:rowOff>19050</xdr:rowOff>
    </xdr:from>
    <xdr:ext cx="114300" cy="171450"/>
    <xdr:sp fLocksText="0">
      <xdr:nvSpPr>
        <xdr:cNvPr id="221" name="Text Box 205"/>
        <xdr:cNvSpPr txBox="1">
          <a:spLocks noChangeArrowheads="1"/>
        </xdr:cNvSpPr>
      </xdr:nvSpPr>
      <xdr:spPr>
        <a:xfrm>
          <a:off x="3867150" y="17354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92</xdr:row>
      <xdr:rowOff>19050</xdr:rowOff>
    </xdr:from>
    <xdr:ext cx="114300" cy="171450"/>
    <xdr:sp fLocksText="0">
      <xdr:nvSpPr>
        <xdr:cNvPr id="222" name="Text Box 206"/>
        <xdr:cNvSpPr txBox="1">
          <a:spLocks noChangeArrowheads="1"/>
        </xdr:cNvSpPr>
      </xdr:nvSpPr>
      <xdr:spPr>
        <a:xfrm>
          <a:off x="3867150" y="17545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92</xdr:row>
      <xdr:rowOff>19050</xdr:rowOff>
    </xdr:from>
    <xdr:ext cx="114300" cy="171450"/>
    <xdr:sp fLocksText="0">
      <xdr:nvSpPr>
        <xdr:cNvPr id="223" name="Text Box 207"/>
        <xdr:cNvSpPr txBox="1">
          <a:spLocks noChangeArrowheads="1"/>
        </xdr:cNvSpPr>
      </xdr:nvSpPr>
      <xdr:spPr>
        <a:xfrm>
          <a:off x="3867150" y="17545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93</xdr:row>
      <xdr:rowOff>19050</xdr:rowOff>
    </xdr:from>
    <xdr:ext cx="114300" cy="171450"/>
    <xdr:sp fLocksText="0">
      <xdr:nvSpPr>
        <xdr:cNvPr id="224" name="Text Box 208"/>
        <xdr:cNvSpPr txBox="1">
          <a:spLocks noChangeArrowheads="1"/>
        </xdr:cNvSpPr>
      </xdr:nvSpPr>
      <xdr:spPr>
        <a:xfrm>
          <a:off x="3867150" y="17735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93</xdr:row>
      <xdr:rowOff>19050</xdr:rowOff>
    </xdr:from>
    <xdr:ext cx="114300" cy="171450"/>
    <xdr:sp fLocksText="0">
      <xdr:nvSpPr>
        <xdr:cNvPr id="225" name="Text Box 209"/>
        <xdr:cNvSpPr txBox="1">
          <a:spLocks noChangeArrowheads="1"/>
        </xdr:cNvSpPr>
      </xdr:nvSpPr>
      <xdr:spPr>
        <a:xfrm>
          <a:off x="3867150" y="17735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94</xdr:row>
      <xdr:rowOff>19050</xdr:rowOff>
    </xdr:from>
    <xdr:ext cx="114300" cy="171450"/>
    <xdr:sp fLocksText="0">
      <xdr:nvSpPr>
        <xdr:cNvPr id="226" name="Text Box 210"/>
        <xdr:cNvSpPr txBox="1">
          <a:spLocks noChangeArrowheads="1"/>
        </xdr:cNvSpPr>
      </xdr:nvSpPr>
      <xdr:spPr>
        <a:xfrm>
          <a:off x="3867150" y="17926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94</xdr:row>
      <xdr:rowOff>19050</xdr:rowOff>
    </xdr:from>
    <xdr:ext cx="114300" cy="171450"/>
    <xdr:sp fLocksText="0">
      <xdr:nvSpPr>
        <xdr:cNvPr id="227" name="Text Box 211"/>
        <xdr:cNvSpPr txBox="1">
          <a:spLocks noChangeArrowheads="1"/>
        </xdr:cNvSpPr>
      </xdr:nvSpPr>
      <xdr:spPr>
        <a:xfrm>
          <a:off x="3867150" y="17926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91</xdr:row>
      <xdr:rowOff>19050</xdr:rowOff>
    </xdr:from>
    <xdr:ext cx="114300" cy="171450"/>
    <xdr:sp fLocksText="0">
      <xdr:nvSpPr>
        <xdr:cNvPr id="228" name="Text Box 212"/>
        <xdr:cNvSpPr txBox="1">
          <a:spLocks noChangeArrowheads="1"/>
        </xdr:cNvSpPr>
      </xdr:nvSpPr>
      <xdr:spPr>
        <a:xfrm>
          <a:off x="3867150" y="17354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91</xdr:row>
      <xdr:rowOff>19050</xdr:rowOff>
    </xdr:from>
    <xdr:ext cx="114300" cy="171450"/>
    <xdr:sp fLocksText="0">
      <xdr:nvSpPr>
        <xdr:cNvPr id="229" name="Text Box 213"/>
        <xdr:cNvSpPr txBox="1">
          <a:spLocks noChangeArrowheads="1"/>
        </xdr:cNvSpPr>
      </xdr:nvSpPr>
      <xdr:spPr>
        <a:xfrm>
          <a:off x="3867150" y="17354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92</xdr:row>
      <xdr:rowOff>19050</xdr:rowOff>
    </xdr:from>
    <xdr:ext cx="114300" cy="171450"/>
    <xdr:sp fLocksText="0">
      <xdr:nvSpPr>
        <xdr:cNvPr id="230" name="Text Box 214"/>
        <xdr:cNvSpPr txBox="1">
          <a:spLocks noChangeArrowheads="1"/>
        </xdr:cNvSpPr>
      </xdr:nvSpPr>
      <xdr:spPr>
        <a:xfrm>
          <a:off x="3867150" y="17545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92</xdr:row>
      <xdr:rowOff>19050</xdr:rowOff>
    </xdr:from>
    <xdr:ext cx="114300" cy="171450"/>
    <xdr:sp fLocksText="0">
      <xdr:nvSpPr>
        <xdr:cNvPr id="231" name="Text Box 215"/>
        <xdr:cNvSpPr txBox="1">
          <a:spLocks noChangeArrowheads="1"/>
        </xdr:cNvSpPr>
      </xdr:nvSpPr>
      <xdr:spPr>
        <a:xfrm>
          <a:off x="3867150" y="17545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92</xdr:row>
      <xdr:rowOff>19050</xdr:rowOff>
    </xdr:from>
    <xdr:ext cx="114300" cy="171450"/>
    <xdr:sp fLocksText="0">
      <xdr:nvSpPr>
        <xdr:cNvPr id="232" name="Text Box 216"/>
        <xdr:cNvSpPr txBox="1">
          <a:spLocks noChangeArrowheads="1"/>
        </xdr:cNvSpPr>
      </xdr:nvSpPr>
      <xdr:spPr>
        <a:xfrm>
          <a:off x="3867150" y="17545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92</xdr:row>
      <xdr:rowOff>19050</xdr:rowOff>
    </xdr:from>
    <xdr:ext cx="114300" cy="171450"/>
    <xdr:sp fLocksText="0">
      <xdr:nvSpPr>
        <xdr:cNvPr id="233" name="Text Box 217"/>
        <xdr:cNvSpPr txBox="1">
          <a:spLocks noChangeArrowheads="1"/>
        </xdr:cNvSpPr>
      </xdr:nvSpPr>
      <xdr:spPr>
        <a:xfrm>
          <a:off x="3867150" y="17545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93</xdr:row>
      <xdr:rowOff>19050</xdr:rowOff>
    </xdr:from>
    <xdr:ext cx="114300" cy="171450"/>
    <xdr:sp fLocksText="0">
      <xdr:nvSpPr>
        <xdr:cNvPr id="234" name="Text Box 218"/>
        <xdr:cNvSpPr txBox="1">
          <a:spLocks noChangeArrowheads="1"/>
        </xdr:cNvSpPr>
      </xdr:nvSpPr>
      <xdr:spPr>
        <a:xfrm>
          <a:off x="3867150" y="17735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93</xdr:row>
      <xdr:rowOff>19050</xdr:rowOff>
    </xdr:from>
    <xdr:ext cx="114300" cy="171450"/>
    <xdr:sp fLocksText="0">
      <xdr:nvSpPr>
        <xdr:cNvPr id="235" name="Text Box 219"/>
        <xdr:cNvSpPr txBox="1">
          <a:spLocks noChangeArrowheads="1"/>
        </xdr:cNvSpPr>
      </xdr:nvSpPr>
      <xdr:spPr>
        <a:xfrm>
          <a:off x="3867150" y="17735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93</xdr:row>
      <xdr:rowOff>19050</xdr:rowOff>
    </xdr:from>
    <xdr:ext cx="114300" cy="171450"/>
    <xdr:sp fLocksText="0">
      <xdr:nvSpPr>
        <xdr:cNvPr id="236" name="Text Box 220"/>
        <xdr:cNvSpPr txBox="1">
          <a:spLocks noChangeArrowheads="1"/>
        </xdr:cNvSpPr>
      </xdr:nvSpPr>
      <xdr:spPr>
        <a:xfrm>
          <a:off x="3867150" y="17735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93</xdr:row>
      <xdr:rowOff>19050</xdr:rowOff>
    </xdr:from>
    <xdr:ext cx="114300" cy="171450"/>
    <xdr:sp fLocksText="0">
      <xdr:nvSpPr>
        <xdr:cNvPr id="237" name="Text Box 221"/>
        <xdr:cNvSpPr txBox="1">
          <a:spLocks noChangeArrowheads="1"/>
        </xdr:cNvSpPr>
      </xdr:nvSpPr>
      <xdr:spPr>
        <a:xfrm>
          <a:off x="3867150" y="17735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94</xdr:row>
      <xdr:rowOff>19050</xdr:rowOff>
    </xdr:from>
    <xdr:ext cx="114300" cy="171450"/>
    <xdr:sp fLocksText="0">
      <xdr:nvSpPr>
        <xdr:cNvPr id="238" name="Text Box 222"/>
        <xdr:cNvSpPr txBox="1">
          <a:spLocks noChangeArrowheads="1"/>
        </xdr:cNvSpPr>
      </xdr:nvSpPr>
      <xdr:spPr>
        <a:xfrm>
          <a:off x="3867150" y="17926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94</xdr:row>
      <xdr:rowOff>19050</xdr:rowOff>
    </xdr:from>
    <xdr:ext cx="114300" cy="171450"/>
    <xdr:sp fLocksText="0">
      <xdr:nvSpPr>
        <xdr:cNvPr id="239" name="Text Box 223"/>
        <xdr:cNvSpPr txBox="1">
          <a:spLocks noChangeArrowheads="1"/>
        </xdr:cNvSpPr>
      </xdr:nvSpPr>
      <xdr:spPr>
        <a:xfrm>
          <a:off x="3867150" y="17926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94</xdr:row>
      <xdr:rowOff>19050</xdr:rowOff>
    </xdr:from>
    <xdr:ext cx="114300" cy="171450"/>
    <xdr:sp fLocksText="0">
      <xdr:nvSpPr>
        <xdr:cNvPr id="240" name="Text Box 224"/>
        <xdr:cNvSpPr txBox="1">
          <a:spLocks noChangeArrowheads="1"/>
        </xdr:cNvSpPr>
      </xdr:nvSpPr>
      <xdr:spPr>
        <a:xfrm>
          <a:off x="3867150" y="17926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94</xdr:row>
      <xdr:rowOff>19050</xdr:rowOff>
    </xdr:from>
    <xdr:ext cx="114300" cy="171450"/>
    <xdr:sp fLocksText="0">
      <xdr:nvSpPr>
        <xdr:cNvPr id="241" name="Text Box 225"/>
        <xdr:cNvSpPr txBox="1">
          <a:spLocks noChangeArrowheads="1"/>
        </xdr:cNvSpPr>
      </xdr:nvSpPr>
      <xdr:spPr>
        <a:xfrm>
          <a:off x="3867150" y="17926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95</xdr:row>
      <xdr:rowOff>19050</xdr:rowOff>
    </xdr:from>
    <xdr:ext cx="114300" cy="171450"/>
    <xdr:sp fLocksText="0">
      <xdr:nvSpPr>
        <xdr:cNvPr id="242" name="Text Box 226"/>
        <xdr:cNvSpPr txBox="1">
          <a:spLocks noChangeArrowheads="1"/>
        </xdr:cNvSpPr>
      </xdr:nvSpPr>
      <xdr:spPr>
        <a:xfrm>
          <a:off x="3867150" y="18116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95</xdr:row>
      <xdr:rowOff>19050</xdr:rowOff>
    </xdr:from>
    <xdr:ext cx="114300" cy="171450"/>
    <xdr:sp fLocksText="0">
      <xdr:nvSpPr>
        <xdr:cNvPr id="243" name="Text Box 227"/>
        <xdr:cNvSpPr txBox="1">
          <a:spLocks noChangeArrowheads="1"/>
        </xdr:cNvSpPr>
      </xdr:nvSpPr>
      <xdr:spPr>
        <a:xfrm>
          <a:off x="3867150" y="18116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74</xdr:row>
      <xdr:rowOff>0</xdr:rowOff>
    </xdr:from>
    <xdr:ext cx="114300" cy="171450"/>
    <xdr:sp fLocksText="0">
      <xdr:nvSpPr>
        <xdr:cNvPr id="244" name="Text Box 1117"/>
        <xdr:cNvSpPr txBox="1">
          <a:spLocks noChangeArrowheads="1"/>
        </xdr:cNvSpPr>
      </xdr:nvSpPr>
      <xdr:spPr>
        <a:xfrm>
          <a:off x="3867150" y="140970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74</xdr:row>
      <xdr:rowOff>0</xdr:rowOff>
    </xdr:from>
    <xdr:ext cx="114300" cy="171450"/>
    <xdr:sp fLocksText="0">
      <xdr:nvSpPr>
        <xdr:cNvPr id="245" name="Text Box 1118"/>
        <xdr:cNvSpPr txBox="1">
          <a:spLocks noChangeArrowheads="1"/>
        </xdr:cNvSpPr>
      </xdr:nvSpPr>
      <xdr:spPr>
        <a:xfrm>
          <a:off x="3867150" y="140970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83</xdr:row>
      <xdr:rowOff>0</xdr:rowOff>
    </xdr:from>
    <xdr:ext cx="114300" cy="171450"/>
    <xdr:sp fLocksText="0">
      <xdr:nvSpPr>
        <xdr:cNvPr id="246" name="Text Box 1119"/>
        <xdr:cNvSpPr txBox="1">
          <a:spLocks noChangeArrowheads="1"/>
        </xdr:cNvSpPr>
      </xdr:nvSpPr>
      <xdr:spPr>
        <a:xfrm>
          <a:off x="3867150" y="15811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97</xdr:row>
      <xdr:rowOff>0</xdr:rowOff>
    </xdr:from>
    <xdr:ext cx="114300" cy="171450"/>
    <xdr:sp fLocksText="0">
      <xdr:nvSpPr>
        <xdr:cNvPr id="247" name="Text Box 1120"/>
        <xdr:cNvSpPr txBox="1">
          <a:spLocks noChangeArrowheads="1"/>
        </xdr:cNvSpPr>
      </xdr:nvSpPr>
      <xdr:spPr>
        <a:xfrm>
          <a:off x="3867150" y="18478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83</xdr:row>
      <xdr:rowOff>0</xdr:rowOff>
    </xdr:from>
    <xdr:ext cx="114300" cy="171450"/>
    <xdr:sp fLocksText="0">
      <xdr:nvSpPr>
        <xdr:cNvPr id="248" name="Text Box 1121"/>
        <xdr:cNvSpPr txBox="1">
          <a:spLocks noChangeArrowheads="1"/>
        </xdr:cNvSpPr>
      </xdr:nvSpPr>
      <xdr:spPr>
        <a:xfrm>
          <a:off x="3867150" y="15811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97</xdr:row>
      <xdr:rowOff>0</xdr:rowOff>
    </xdr:from>
    <xdr:ext cx="114300" cy="171450"/>
    <xdr:sp fLocksText="0">
      <xdr:nvSpPr>
        <xdr:cNvPr id="249" name="Text Box 1122"/>
        <xdr:cNvSpPr txBox="1">
          <a:spLocks noChangeArrowheads="1"/>
        </xdr:cNvSpPr>
      </xdr:nvSpPr>
      <xdr:spPr>
        <a:xfrm>
          <a:off x="3867150" y="18478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97</xdr:row>
      <xdr:rowOff>0</xdr:rowOff>
    </xdr:from>
    <xdr:ext cx="114300" cy="171450"/>
    <xdr:sp fLocksText="0">
      <xdr:nvSpPr>
        <xdr:cNvPr id="250" name="Text Box 1123"/>
        <xdr:cNvSpPr txBox="1">
          <a:spLocks noChangeArrowheads="1"/>
        </xdr:cNvSpPr>
      </xdr:nvSpPr>
      <xdr:spPr>
        <a:xfrm>
          <a:off x="3867150" y="18478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83</xdr:row>
      <xdr:rowOff>19050</xdr:rowOff>
    </xdr:from>
    <xdr:ext cx="114300" cy="171450"/>
    <xdr:sp fLocksText="0">
      <xdr:nvSpPr>
        <xdr:cNvPr id="251" name="Text Box 1124"/>
        <xdr:cNvSpPr txBox="1">
          <a:spLocks noChangeArrowheads="1"/>
        </xdr:cNvSpPr>
      </xdr:nvSpPr>
      <xdr:spPr>
        <a:xfrm>
          <a:off x="3867150" y="15830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83</xdr:row>
      <xdr:rowOff>19050</xdr:rowOff>
    </xdr:from>
    <xdr:ext cx="114300" cy="171450"/>
    <xdr:sp fLocksText="0">
      <xdr:nvSpPr>
        <xdr:cNvPr id="252" name="Text Box 1125"/>
        <xdr:cNvSpPr txBox="1">
          <a:spLocks noChangeArrowheads="1"/>
        </xdr:cNvSpPr>
      </xdr:nvSpPr>
      <xdr:spPr>
        <a:xfrm>
          <a:off x="3867150" y="15830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84</xdr:row>
      <xdr:rowOff>19050</xdr:rowOff>
    </xdr:from>
    <xdr:ext cx="114300" cy="171450"/>
    <xdr:sp fLocksText="0">
      <xdr:nvSpPr>
        <xdr:cNvPr id="253" name="Text Box 1126"/>
        <xdr:cNvSpPr txBox="1">
          <a:spLocks noChangeArrowheads="1"/>
        </xdr:cNvSpPr>
      </xdr:nvSpPr>
      <xdr:spPr>
        <a:xfrm>
          <a:off x="3867150" y="16021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84</xdr:row>
      <xdr:rowOff>19050</xdr:rowOff>
    </xdr:from>
    <xdr:ext cx="114300" cy="171450"/>
    <xdr:sp fLocksText="0">
      <xdr:nvSpPr>
        <xdr:cNvPr id="254" name="Text Box 1127"/>
        <xdr:cNvSpPr txBox="1">
          <a:spLocks noChangeArrowheads="1"/>
        </xdr:cNvSpPr>
      </xdr:nvSpPr>
      <xdr:spPr>
        <a:xfrm>
          <a:off x="3867150" y="16021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85</xdr:row>
      <xdr:rowOff>19050</xdr:rowOff>
    </xdr:from>
    <xdr:ext cx="114300" cy="171450"/>
    <xdr:sp fLocksText="0">
      <xdr:nvSpPr>
        <xdr:cNvPr id="255" name="Text Box 1128"/>
        <xdr:cNvSpPr txBox="1">
          <a:spLocks noChangeArrowheads="1"/>
        </xdr:cNvSpPr>
      </xdr:nvSpPr>
      <xdr:spPr>
        <a:xfrm>
          <a:off x="3867150" y="16211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85</xdr:row>
      <xdr:rowOff>19050</xdr:rowOff>
    </xdr:from>
    <xdr:ext cx="114300" cy="171450"/>
    <xdr:sp fLocksText="0">
      <xdr:nvSpPr>
        <xdr:cNvPr id="256" name="Text Box 1129"/>
        <xdr:cNvSpPr txBox="1">
          <a:spLocks noChangeArrowheads="1"/>
        </xdr:cNvSpPr>
      </xdr:nvSpPr>
      <xdr:spPr>
        <a:xfrm>
          <a:off x="3867150" y="16211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86</xdr:row>
      <xdr:rowOff>19050</xdr:rowOff>
    </xdr:from>
    <xdr:ext cx="114300" cy="171450"/>
    <xdr:sp fLocksText="0">
      <xdr:nvSpPr>
        <xdr:cNvPr id="257" name="Text Box 1130"/>
        <xdr:cNvSpPr txBox="1">
          <a:spLocks noChangeArrowheads="1"/>
        </xdr:cNvSpPr>
      </xdr:nvSpPr>
      <xdr:spPr>
        <a:xfrm>
          <a:off x="3867150" y="16402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86</xdr:row>
      <xdr:rowOff>19050</xdr:rowOff>
    </xdr:from>
    <xdr:ext cx="114300" cy="171450"/>
    <xdr:sp fLocksText="0">
      <xdr:nvSpPr>
        <xdr:cNvPr id="258" name="Text Box 1131"/>
        <xdr:cNvSpPr txBox="1">
          <a:spLocks noChangeArrowheads="1"/>
        </xdr:cNvSpPr>
      </xdr:nvSpPr>
      <xdr:spPr>
        <a:xfrm>
          <a:off x="3867150" y="16402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87</xdr:row>
      <xdr:rowOff>19050</xdr:rowOff>
    </xdr:from>
    <xdr:ext cx="114300" cy="171450"/>
    <xdr:sp fLocksText="0">
      <xdr:nvSpPr>
        <xdr:cNvPr id="259" name="Text Box 1132"/>
        <xdr:cNvSpPr txBox="1">
          <a:spLocks noChangeArrowheads="1"/>
        </xdr:cNvSpPr>
      </xdr:nvSpPr>
      <xdr:spPr>
        <a:xfrm>
          <a:off x="3867150" y="16592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87</xdr:row>
      <xdr:rowOff>19050</xdr:rowOff>
    </xdr:from>
    <xdr:ext cx="114300" cy="171450"/>
    <xdr:sp fLocksText="0">
      <xdr:nvSpPr>
        <xdr:cNvPr id="260" name="Text Box 1133"/>
        <xdr:cNvSpPr txBox="1">
          <a:spLocks noChangeArrowheads="1"/>
        </xdr:cNvSpPr>
      </xdr:nvSpPr>
      <xdr:spPr>
        <a:xfrm>
          <a:off x="3867150" y="16592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88</xdr:row>
      <xdr:rowOff>19050</xdr:rowOff>
    </xdr:from>
    <xdr:ext cx="114300" cy="171450"/>
    <xdr:sp fLocksText="0">
      <xdr:nvSpPr>
        <xdr:cNvPr id="261" name="Text Box 1134"/>
        <xdr:cNvSpPr txBox="1">
          <a:spLocks noChangeArrowheads="1"/>
        </xdr:cNvSpPr>
      </xdr:nvSpPr>
      <xdr:spPr>
        <a:xfrm>
          <a:off x="3867150" y="16783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88</xdr:row>
      <xdr:rowOff>19050</xdr:rowOff>
    </xdr:from>
    <xdr:ext cx="114300" cy="171450"/>
    <xdr:sp fLocksText="0">
      <xdr:nvSpPr>
        <xdr:cNvPr id="262" name="Text Box 1135"/>
        <xdr:cNvSpPr txBox="1">
          <a:spLocks noChangeArrowheads="1"/>
        </xdr:cNvSpPr>
      </xdr:nvSpPr>
      <xdr:spPr>
        <a:xfrm>
          <a:off x="3867150" y="16783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89</xdr:row>
      <xdr:rowOff>19050</xdr:rowOff>
    </xdr:from>
    <xdr:ext cx="114300" cy="171450"/>
    <xdr:sp fLocksText="0">
      <xdr:nvSpPr>
        <xdr:cNvPr id="263" name="Text Box 1136"/>
        <xdr:cNvSpPr txBox="1">
          <a:spLocks noChangeArrowheads="1"/>
        </xdr:cNvSpPr>
      </xdr:nvSpPr>
      <xdr:spPr>
        <a:xfrm>
          <a:off x="3867150" y="16973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89</xdr:row>
      <xdr:rowOff>19050</xdr:rowOff>
    </xdr:from>
    <xdr:ext cx="114300" cy="171450"/>
    <xdr:sp fLocksText="0">
      <xdr:nvSpPr>
        <xdr:cNvPr id="264" name="Text Box 1137"/>
        <xdr:cNvSpPr txBox="1">
          <a:spLocks noChangeArrowheads="1"/>
        </xdr:cNvSpPr>
      </xdr:nvSpPr>
      <xdr:spPr>
        <a:xfrm>
          <a:off x="3867150" y="16973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90</xdr:row>
      <xdr:rowOff>19050</xdr:rowOff>
    </xdr:from>
    <xdr:ext cx="114300" cy="171450"/>
    <xdr:sp fLocksText="0">
      <xdr:nvSpPr>
        <xdr:cNvPr id="265" name="Text Box 1138"/>
        <xdr:cNvSpPr txBox="1">
          <a:spLocks noChangeArrowheads="1"/>
        </xdr:cNvSpPr>
      </xdr:nvSpPr>
      <xdr:spPr>
        <a:xfrm>
          <a:off x="3867150" y="17164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90</xdr:row>
      <xdr:rowOff>19050</xdr:rowOff>
    </xdr:from>
    <xdr:ext cx="114300" cy="171450"/>
    <xdr:sp fLocksText="0">
      <xdr:nvSpPr>
        <xdr:cNvPr id="266" name="Text Box 1139"/>
        <xdr:cNvSpPr txBox="1">
          <a:spLocks noChangeArrowheads="1"/>
        </xdr:cNvSpPr>
      </xdr:nvSpPr>
      <xdr:spPr>
        <a:xfrm>
          <a:off x="3867150" y="17164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83</xdr:row>
      <xdr:rowOff>0</xdr:rowOff>
    </xdr:from>
    <xdr:ext cx="114300" cy="171450"/>
    <xdr:sp fLocksText="0">
      <xdr:nvSpPr>
        <xdr:cNvPr id="267" name="Text Box 1140"/>
        <xdr:cNvSpPr txBox="1">
          <a:spLocks noChangeArrowheads="1"/>
        </xdr:cNvSpPr>
      </xdr:nvSpPr>
      <xdr:spPr>
        <a:xfrm>
          <a:off x="3867150" y="15811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83</xdr:row>
      <xdr:rowOff>0</xdr:rowOff>
    </xdr:from>
    <xdr:ext cx="114300" cy="171450"/>
    <xdr:sp fLocksText="0">
      <xdr:nvSpPr>
        <xdr:cNvPr id="268" name="Text Box 1141"/>
        <xdr:cNvSpPr txBox="1">
          <a:spLocks noChangeArrowheads="1"/>
        </xdr:cNvSpPr>
      </xdr:nvSpPr>
      <xdr:spPr>
        <a:xfrm>
          <a:off x="3867150" y="15811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83</xdr:row>
      <xdr:rowOff>19050</xdr:rowOff>
    </xdr:from>
    <xdr:ext cx="114300" cy="171450"/>
    <xdr:sp fLocksText="0">
      <xdr:nvSpPr>
        <xdr:cNvPr id="269" name="Text Box 1142"/>
        <xdr:cNvSpPr txBox="1">
          <a:spLocks noChangeArrowheads="1"/>
        </xdr:cNvSpPr>
      </xdr:nvSpPr>
      <xdr:spPr>
        <a:xfrm>
          <a:off x="3867150" y="15830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83</xdr:row>
      <xdr:rowOff>19050</xdr:rowOff>
    </xdr:from>
    <xdr:ext cx="114300" cy="171450"/>
    <xdr:sp fLocksText="0">
      <xdr:nvSpPr>
        <xdr:cNvPr id="270" name="Text Box 1143"/>
        <xdr:cNvSpPr txBox="1">
          <a:spLocks noChangeArrowheads="1"/>
        </xdr:cNvSpPr>
      </xdr:nvSpPr>
      <xdr:spPr>
        <a:xfrm>
          <a:off x="3867150" y="15830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84</xdr:row>
      <xdr:rowOff>19050</xdr:rowOff>
    </xdr:from>
    <xdr:ext cx="114300" cy="171450"/>
    <xdr:sp fLocksText="0">
      <xdr:nvSpPr>
        <xdr:cNvPr id="271" name="Text Box 1144"/>
        <xdr:cNvSpPr txBox="1">
          <a:spLocks noChangeArrowheads="1"/>
        </xdr:cNvSpPr>
      </xdr:nvSpPr>
      <xdr:spPr>
        <a:xfrm>
          <a:off x="3867150" y="16021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84</xdr:row>
      <xdr:rowOff>19050</xdr:rowOff>
    </xdr:from>
    <xdr:ext cx="114300" cy="171450"/>
    <xdr:sp fLocksText="0">
      <xdr:nvSpPr>
        <xdr:cNvPr id="272" name="Text Box 1145"/>
        <xdr:cNvSpPr txBox="1">
          <a:spLocks noChangeArrowheads="1"/>
        </xdr:cNvSpPr>
      </xdr:nvSpPr>
      <xdr:spPr>
        <a:xfrm>
          <a:off x="3867150" y="16021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85</xdr:row>
      <xdr:rowOff>19050</xdr:rowOff>
    </xdr:from>
    <xdr:ext cx="114300" cy="171450"/>
    <xdr:sp fLocksText="0">
      <xdr:nvSpPr>
        <xdr:cNvPr id="273" name="Text Box 1146"/>
        <xdr:cNvSpPr txBox="1">
          <a:spLocks noChangeArrowheads="1"/>
        </xdr:cNvSpPr>
      </xdr:nvSpPr>
      <xdr:spPr>
        <a:xfrm>
          <a:off x="3867150" y="16211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85</xdr:row>
      <xdr:rowOff>19050</xdr:rowOff>
    </xdr:from>
    <xdr:ext cx="114300" cy="171450"/>
    <xdr:sp fLocksText="0">
      <xdr:nvSpPr>
        <xdr:cNvPr id="274" name="Text Box 1147"/>
        <xdr:cNvSpPr txBox="1">
          <a:spLocks noChangeArrowheads="1"/>
        </xdr:cNvSpPr>
      </xdr:nvSpPr>
      <xdr:spPr>
        <a:xfrm>
          <a:off x="3867150" y="16211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86</xdr:row>
      <xdr:rowOff>19050</xdr:rowOff>
    </xdr:from>
    <xdr:ext cx="114300" cy="171450"/>
    <xdr:sp fLocksText="0">
      <xdr:nvSpPr>
        <xdr:cNvPr id="275" name="Text Box 1148"/>
        <xdr:cNvSpPr txBox="1">
          <a:spLocks noChangeArrowheads="1"/>
        </xdr:cNvSpPr>
      </xdr:nvSpPr>
      <xdr:spPr>
        <a:xfrm>
          <a:off x="3867150" y="16402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86</xdr:row>
      <xdr:rowOff>19050</xdr:rowOff>
    </xdr:from>
    <xdr:ext cx="114300" cy="171450"/>
    <xdr:sp fLocksText="0">
      <xdr:nvSpPr>
        <xdr:cNvPr id="276" name="Text Box 1149"/>
        <xdr:cNvSpPr txBox="1">
          <a:spLocks noChangeArrowheads="1"/>
        </xdr:cNvSpPr>
      </xdr:nvSpPr>
      <xdr:spPr>
        <a:xfrm>
          <a:off x="3867150" y="16402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87</xdr:row>
      <xdr:rowOff>19050</xdr:rowOff>
    </xdr:from>
    <xdr:ext cx="114300" cy="171450"/>
    <xdr:sp fLocksText="0">
      <xdr:nvSpPr>
        <xdr:cNvPr id="277" name="Text Box 1150"/>
        <xdr:cNvSpPr txBox="1">
          <a:spLocks noChangeArrowheads="1"/>
        </xdr:cNvSpPr>
      </xdr:nvSpPr>
      <xdr:spPr>
        <a:xfrm>
          <a:off x="3867150" y="16592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87</xdr:row>
      <xdr:rowOff>19050</xdr:rowOff>
    </xdr:from>
    <xdr:ext cx="114300" cy="171450"/>
    <xdr:sp fLocksText="0">
      <xdr:nvSpPr>
        <xdr:cNvPr id="278" name="Text Box 1151"/>
        <xdr:cNvSpPr txBox="1">
          <a:spLocks noChangeArrowheads="1"/>
        </xdr:cNvSpPr>
      </xdr:nvSpPr>
      <xdr:spPr>
        <a:xfrm>
          <a:off x="3867150" y="16592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88</xdr:row>
      <xdr:rowOff>19050</xdr:rowOff>
    </xdr:from>
    <xdr:ext cx="114300" cy="171450"/>
    <xdr:sp fLocksText="0">
      <xdr:nvSpPr>
        <xdr:cNvPr id="279" name="Text Box 1152"/>
        <xdr:cNvSpPr txBox="1">
          <a:spLocks noChangeArrowheads="1"/>
        </xdr:cNvSpPr>
      </xdr:nvSpPr>
      <xdr:spPr>
        <a:xfrm>
          <a:off x="3867150" y="16783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88</xdr:row>
      <xdr:rowOff>19050</xdr:rowOff>
    </xdr:from>
    <xdr:ext cx="114300" cy="171450"/>
    <xdr:sp fLocksText="0">
      <xdr:nvSpPr>
        <xdr:cNvPr id="280" name="Text Box 1153"/>
        <xdr:cNvSpPr txBox="1">
          <a:spLocks noChangeArrowheads="1"/>
        </xdr:cNvSpPr>
      </xdr:nvSpPr>
      <xdr:spPr>
        <a:xfrm>
          <a:off x="3867150" y="16783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89</xdr:row>
      <xdr:rowOff>19050</xdr:rowOff>
    </xdr:from>
    <xdr:ext cx="114300" cy="171450"/>
    <xdr:sp fLocksText="0">
      <xdr:nvSpPr>
        <xdr:cNvPr id="281" name="Text Box 1154"/>
        <xdr:cNvSpPr txBox="1">
          <a:spLocks noChangeArrowheads="1"/>
        </xdr:cNvSpPr>
      </xdr:nvSpPr>
      <xdr:spPr>
        <a:xfrm>
          <a:off x="3867150" y="16973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89</xdr:row>
      <xdr:rowOff>19050</xdr:rowOff>
    </xdr:from>
    <xdr:ext cx="114300" cy="171450"/>
    <xdr:sp fLocksText="0">
      <xdr:nvSpPr>
        <xdr:cNvPr id="282" name="Text Box 1155"/>
        <xdr:cNvSpPr txBox="1">
          <a:spLocks noChangeArrowheads="1"/>
        </xdr:cNvSpPr>
      </xdr:nvSpPr>
      <xdr:spPr>
        <a:xfrm>
          <a:off x="3867150" y="16973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90</xdr:row>
      <xdr:rowOff>19050</xdr:rowOff>
    </xdr:from>
    <xdr:ext cx="114300" cy="171450"/>
    <xdr:sp fLocksText="0">
      <xdr:nvSpPr>
        <xdr:cNvPr id="283" name="Text Box 1156"/>
        <xdr:cNvSpPr txBox="1">
          <a:spLocks noChangeArrowheads="1"/>
        </xdr:cNvSpPr>
      </xdr:nvSpPr>
      <xdr:spPr>
        <a:xfrm>
          <a:off x="3867150" y="17164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90</xdr:row>
      <xdr:rowOff>19050</xdr:rowOff>
    </xdr:from>
    <xdr:ext cx="114300" cy="171450"/>
    <xdr:sp fLocksText="0">
      <xdr:nvSpPr>
        <xdr:cNvPr id="284" name="Text Box 1157"/>
        <xdr:cNvSpPr txBox="1">
          <a:spLocks noChangeArrowheads="1"/>
        </xdr:cNvSpPr>
      </xdr:nvSpPr>
      <xdr:spPr>
        <a:xfrm>
          <a:off x="3867150" y="17164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91</xdr:row>
      <xdr:rowOff>0</xdr:rowOff>
    </xdr:from>
    <xdr:ext cx="114300" cy="171450"/>
    <xdr:sp fLocksText="0">
      <xdr:nvSpPr>
        <xdr:cNvPr id="285" name="Text Box 1158"/>
        <xdr:cNvSpPr txBox="1">
          <a:spLocks noChangeArrowheads="1"/>
        </xdr:cNvSpPr>
      </xdr:nvSpPr>
      <xdr:spPr>
        <a:xfrm>
          <a:off x="3867150" y="17335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95</xdr:row>
      <xdr:rowOff>0</xdr:rowOff>
    </xdr:from>
    <xdr:ext cx="114300" cy="171450"/>
    <xdr:sp fLocksText="0">
      <xdr:nvSpPr>
        <xdr:cNvPr id="286" name="Text Box 1159"/>
        <xdr:cNvSpPr txBox="1">
          <a:spLocks noChangeArrowheads="1"/>
        </xdr:cNvSpPr>
      </xdr:nvSpPr>
      <xdr:spPr>
        <a:xfrm>
          <a:off x="3867150" y="18097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91</xdr:row>
      <xdr:rowOff>0</xdr:rowOff>
    </xdr:from>
    <xdr:ext cx="114300" cy="171450"/>
    <xdr:sp fLocksText="0">
      <xdr:nvSpPr>
        <xdr:cNvPr id="287" name="Text Box 1160"/>
        <xdr:cNvSpPr txBox="1">
          <a:spLocks noChangeArrowheads="1"/>
        </xdr:cNvSpPr>
      </xdr:nvSpPr>
      <xdr:spPr>
        <a:xfrm>
          <a:off x="3867150" y="17335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95</xdr:row>
      <xdr:rowOff>0</xdr:rowOff>
    </xdr:from>
    <xdr:ext cx="114300" cy="171450"/>
    <xdr:sp fLocksText="0">
      <xdr:nvSpPr>
        <xdr:cNvPr id="288" name="Text Box 1161"/>
        <xdr:cNvSpPr txBox="1">
          <a:spLocks noChangeArrowheads="1"/>
        </xdr:cNvSpPr>
      </xdr:nvSpPr>
      <xdr:spPr>
        <a:xfrm>
          <a:off x="3867150" y="18097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91</xdr:row>
      <xdr:rowOff>19050</xdr:rowOff>
    </xdr:from>
    <xdr:ext cx="114300" cy="171450"/>
    <xdr:sp fLocksText="0">
      <xdr:nvSpPr>
        <xdr:cNvPr id="289" name="Text Box 1162"/>
        <xdr:cNvSpPr txBox="1">
          <a:spLocks noChangeArrowheads="1"/>
        </xdr:cNvSpPr>
      </xdr:nvSpPr>
      <xdr:spPr>
        <a:xfrm>
          <a:off x="3867150" y="17354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91</xdr:row>
      <xdr:rowOff>19050</xdr:rowOff>
    </xdr:from>
    <xdr:ext cx="114300" cy="171450"/>
    <xdr:sp fLocksText="0">
      <xdr:nvSpPr>
        <xdr:cNvPr id="290" name="Text Box 1163"/>
        <xdr:cNvSpPr txBox="1">
          <a:spLocks noChangeArrowheads="1"/>
        </xdr:cNvSpPr>
      </xdr:nvSpPr>
      <xdr:spPr>
        <a:xfrm>
          <a:off x="3867150" y="17354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92</xdr:row>
      <xdr:rowOff>19050</xdr:rowOff>
    </xdr:from>
    <xdr:ext cx="114300" cy="171450"/>
    <xdr:sp fLocksText="0">
      <xdr:nvSpPr>
        <xdr:cNvPr id="291" name="Text Box 1164"/>
        <xdr:cNvSpPr txBox="1">
          <a:spLocks noChangeArrowheads="1"/>
        </xdr:cNvSpPr>
      </xdr:nvSpPr>
      <xdr:spPr>
        <a:xfrm>
          <a:off x="3867150" y="17545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92</xdr:row>
      <xdr:rowOff>19050</xdr:rowOff>
    </xdr:from>
    <xdr:ext cx="114300" cy="171450"/>
    <xdr:sp fLocksText="0">
      <xdr:nvSpPr>
        <xdr:cNvPr id="292" name="Text Box 1165"/>
        <xdr:cNvSpPr txBox="1">
          <a:spLocks noChangeArrowheads="1"/>
        </xdr:cNvSpPr>
      </xdr:nvSpPr>
      <xdr:spPr>
        <a:xfrm>
          <a:off x="3867150" y="17545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93</xdr:row>
      <xdr:rowOff>19050</xdr:rowOff>
    </xdr:from>
    <xdr:ext cx="114300" cy="171450"/>
    <xdr:sp fLocksText="0">
      <xdr:nvSpPr>
        <xdr:cNvPr id="293" name="Text Box 1166"/>
        <xdr:cNvSpPr txBox="1">
          <a:spLocks noChangeArrowheads="1"/>
        </xdr:cNvSpPr>
      </xdr:nvSpPr>
      <xdr:spPr>
        <a:xfrm>
          <a:off x="3867150" y="17735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93</xdr:row>
      <xdr:rowOff>19050</xdr:rowOff>
    </xdr:from>
    <xdr:ext cx="114300" cy="171450"/>
    <xdr:sp fLocksText="0">
      <xdr:nvSpPr>
        <xdr:cNvPr id="294" name="Text Box 1167"/>
        <xdr:cNvSpPr txBox="1">
          <a:spLocks noChangeArrowheads="1"/>
        </xdr:cNvSpPr>
      </xdr:nvSpPr>
      <xdr:spPr>
        <a:xfrm>
          <a:off x="3867150" y="17735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94</xdr:row>
      <xdr:rowOff>19050</xdr:rowOff>
    </xdr:from>
    <xdr:ext cx="114300" cy="171450"/>
    <xdr:sp fLocksText="0">
      <xdr:nvSpPr>
        <xdr:cNvPr id="295" name="Text Box 1168"/>
        <xdr:cNvSpPr txBox="1">
          <a:spLocks noChangeArrowheads="1"/>
        </xdr:cNvSpPr>
      </xdr:nvSpPr>
      <xdr:spPr>
        <a:xfrm>
          <a:off x="3867150" y="17926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94</xdr:row>
      <xdr:rowOff>19050</xdr:rowOff>
    </xdr:from>
    <xdr:ext cx="114300" cy="171450"/>
    <xdr:sp fLocksText="0">
      <xdr:nvSpPr>
        <xdr:cNvPr id="296" name="Text Box 1169"/>
        <xdr:cNvSpPr txBox="1">
          <a:spLocks noChangeArrowheads="1"/>
        </xdr:cNvSpPr>
      </xdr:nvSpPr>
      <xdr:spPr>
        <a:xfrm>
          <a:off x="3867150" y="17926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91</xdr:row>
      <xdr:rowOff>0</xdr:rowOff>
    </xdr:from>
    <xdr:ext cx="114300" cy="171450"/>
    <xdr:sp fLocksText="0">
      <xdr:nvSpPr>
        <xdr:cNvPr id="297" name="Text Box 1170"/>
        <xdr:cNvSpPr txBox="1">
          <a:spLocks noChangeArrowheads="1"/>
        </xdr:cNvSpPr>
      </xdr:nvSpPr>
      <xdr:spPr>
        <a:xfrm>
          <a:off x="3867150" y="17335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95</xdr:row>
      <xdr:rowOff>0</xdr:rowOff>
    </xdr:from>
    <xdr:ext cx="114300" cy="171450"/>
    <xdr:sp fLocksText="0">
      <xdr:nvSpPr>
        <xdr:cNvPr id="298" name="Text Box 1171"/>
        <xdr:cNvSpPr txBox="1">
          <a:spLocks noChangeArrowheads="1"/>
        </xdr:cNvSpPr>
      </xdr:nvSpPr>
      <xdr:spPr>
        <a:xfrm>
          <a:off x="3867150" y="18097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91</xdr:row>
      <xdr:rowOff>0</xdr:rowOff>
    </xdr:from>
    <xdr:ext cx="114300" cy="171450"/>
    <xdr:sp fLocksText="0">
      <xdr:nvSpPr>
        <xdr:cNvPr id="299" name="Text Box 1172"/>
        <xdr:cNvSpPr txBox="1">
          <a:spLocks noChangeArrowheads="1"/>
        </xdr:cNvSpPr>
      </xdr:nvSpPr>
      <xdr:spPr>
        <a:xfrm>
          <a:off x="3867150" y="17335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95</xdr:row>
      <xdr:rowOff>0</xdr:rowOff>
    </xdr:from>
    <xdr:ext cx="114300" cy="171450"/>
    <xdr:sp fLocksText="0">
      <xdr:nvSpPr>
        <xdr:cNvPr id="300" name="Text Box 1173"/>
        <xdr:cNvSpPr txBox="1">
          <a:spLocks noChangeArrowheads="1"/>
        </xdr:cNvSpPr>
      </xdr:nvSpPr>
      <xdr:spPr>
        <a:xfrm>
          <a:off x="3867150" y="1809750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91</xdr:row>
      <xdr:rowOff>19050</xdr:rowOff>
    </xdr:from>
    <xdr:ext cx="114300" cy="171450"/>
    <xdr:sp fLocksText="0">
      <xdr:nvSpPr>
        <xdr:cNvPr id="301" name="Text Box 1174"/>
        <xdr:cNvSpPr txBox="1">
          <a:spLocks noChangeArrowheads="1"/>
        </xdr:cNvSpPr>
      </xdr:nvSpPr>
      <xdr:spPr>
        <a:xfrm>
          <a:off x="3867150" y="17354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91</xdr:row>
      <xdr:rowOff>19050</xdr:rowOff>
    </xdr:from>
    <xdr:ext cx="114300" cy="171450"/>
    <xdr:sp fLocksText="0">
      <xdr:nvSpPr>
        <xdr:cNvPr id="302" name="Text Box 1175"/>
        <xdr:cNvSpPr txBox="1">
          <a:spLocks noChangeArrowheads="1"/>
        </xdr:cNvSpPr>
      </xdr:nvSpPr>
      <xdr:spPr>
        <a:xfrm>
          <a:off x="3867150" y="17354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92</xdr:row>
      <xdr:rowOff>19050</xdr:rowOff>
    </xdr:from>
    <xdr:ext cx="114300" cy="171450"/>
    <xdr:sp fLocksText="0">
      <xdr:nvSpPr>
        <xdr:cNvPr id="303" name="Text Box 1176"/>
        <xdr:cNvSpPr txBox="1">
          <a:spLocks noChangeArrowheads="1"/>
        </xdr:cNvSpPr>
      </xdr:nvSpPr>
      <xdr:spPr>
        <a:xfrm>
          <a:off x="3867150" y="17545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92</xdr:row>
      <xdr:rowOff>19050</xdr:rowOff>
    </xdr:from>
    <xdr:ext cx="114300" cy="171450"/>
    <xdr:sp fLocksText="0">
      <xdr:nvSpPr>
        <xdr:cNvPr id="304" name="Text Box 1177"/>
        <xdr:cNvSpPr txBox="1">
          <a:spLocks noChangeArrowheads="1"/>
        </xdr:cNvSpPr>
      </xdr:nvSpPr>
      <xdr:spPr>
        <a:xfrm>
          <a:off x="3867150" y="17545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93</xdr:row>
      <xdr:rowOff>19050</xdr:rowOff>
    </xdr:from>
    <xdr:ext cx="114300" cy="171450"/>
    <xdr:sp fLocksText="0">
      <xdr:nvSpPr>
        <xdr:cNvPr id="305" name="Text Box 1178"/>
        <xdr:cNvSpPr txBox="1">
          <a:spLocks noChangeArrowheads="1"/>
        </xdr:cNvSpPr>
      </xdr:nvSpPr>
      <xdr:spPr>
        <a:xfrm>
          <a:off x="3867150" y="17735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93</xdr:row>
      <xdr:rowOff>19050</xdr:rowOff>
    </xdr:from>
    <xdr:ext cx="114300" cy="171450"/>
    <xdr:sp fLocksText="0">
      <xdr:nvSpPr>
        <xdr:cNvPr id="306" name="Text Box 1179"/>
        <xdr:cNvSpPr txBox="1">
          <a:spLocks noChangeArrowheads="1"/>
        </xdr:cNvSpPr>
      </xdr:nvSpPr>
      <xdr:spPr>
        <a:xfrm>
          <a:off x="3867150" y="17735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94</xdr:row>
      <xdr:rowOff>19050</xdr:rowOff>
    </xdr:from>
    <xdr:ext cx="114300" cy="171450"/>
    <xdr:sp fLocksText="0">
      <xdr:nvSpPr>
        <xdr:cNvPr id="307" name="Text Box 1180"/>
        <xdr:cNvSpPr txBox="1">
          <a:spLocks noChangeArrowheads="1"/>
        </xdr:cNvSpPr>
      </xdr:nvSpPr>
      <xdr:spPr>
        <a:xfrm>
          <a:off x="3867150" y="17926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94</xdr:row>
      <xdr:rowOff>19050</xdr:rowOff>
    </xdr:from>
    <xdr:ext cx="114300" cy="171450"/>
    <xdr:sp fLocksText="0">
      <xdr:nvSpPr>
        <xdr:cNvPr id="308" name="Text Box 1181"/>
        <xdr:cNvSpPr txBox="1">
          <a:spLocks noChangeArrowheads="1"/>
        </xdr:cNvSpPr>
      </xdr:nvSpPr>
      <xdr:spPr>
        <a:xfrm>
          <a:off x="3867150" y="17926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91</xdr:row>
      <xdr:rowOff>19050</xdr:rowOff>
    </xdr:from>
    <xdr:ext cx="114300" cy="171450"/>
    <xdr:sp fLocksText="0">
      <xdr:nvSpPr>
        <xdr:cNvPr id="309" name="Text Box 1182"/>
        <xdr:cNvSpPr txBox="1">
          <a:spLocks noChangeArrowheads="1"/>
        </xdr:cNvSpPr>
      </xdr:nvSpPr>
      <xdr:spPr>
        <a:xfrm>
          <a:off x="3867150" y="17354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91</xdr:row>
      <xdr:rowOff>19050</xdr:rowOff>
    </xdr:from>
    <xdr:ext cx="114300" cy="171450"/>
    <xdr:sp fLocksText="0">
      <xdr:nvSpPr>
        <xdr:cNvPr id="310" name="Text Box 1183"/>
        <xdr:cNvSpPr txBox="1">
          <a:spLocks noChangeArrowheads="1"/>
        </xdr:cNvSpPr>
      </xdr:nvSpPr>
      <xdr:spPr>
        <a:xfrm>
          <a:off x="3867150" y="17354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92</xdr:row>
      <xdr:rowOff>19050</xdr:rowOff>
    </xdr:from>
    <xdr:ext cx="114300" cy="171450"/>
    <xdr:sp fLocksText="0">
      <xdr:nvSpPr>
        <xdr:cNvPr id="311" name="Text Box 1184"/>
        <xdr:cNvSpPr txBox="1">
          <a:spLocks noChangeArrowheads="1"/>
        </xdr:cNvSpPr>
      </xdr:nvSpPr>
      <xdr:spPr>
        <a:xfrm>
          <a:off x="3867150" y="17545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92</xdr:row>
      <xdr:rowOff>19050</xdr:rowOff>
    </xdr:from>
    <xdr:ext cx="114300" cy="171450"/>
    <xdr:sp fLocksText="0">
      <xdr:nvSpPr>
        <xdr:cNvPr id="312" name="Text Box 1185"/>
        <xdr:cNvSpPr txBox="1">
          <a:spLocks noChangeArrowheads="1"/>
        </xdr:cNvSpPr>
      </xdr:nvSpPr>
      <xdr:spPr>
        <a:xfrm>
          <a:off x="3867150" y="17545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92</xdr:row>
      <xdr:rowOff>19050</xdr:rowOff>
    </xdr:from>
    <xdr:ext cx="114300" cy="171450"/>
    <xdr:sp fLocksText="0">
      <xdr:nvSpPr>
        <xdr:cNvPr id="313" name="Text Box 1186"/>
        <xdr:cNvSpPr txBox="1">
          <a:spLocks noChangeArrowheads="1"/>
        </xdr:cNvSpPr>
      </xdr:nvSpPr>
      <xdr:spPr>
        <a:xfrm>
          <a:off x="3867150" y="17545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92</xdr:row>
      <xdr:rowOff>19050</xdr:rowOff>
    </xdr:from>
    <xdr:ext cx="114300" cy="171450"/>
    <xdr:sp fLocksText="0">
      <xdr:nvSpPr>
        <xdr:cNvPr id="314" name="Text Box 1187"/>
        <xdr:cNvSpPr txBox="1">
          <a:spLocks noChangeArrowheads="1"/>
        </xdr:cNvSpPr>
      </xdr:nvSpPr>
      <xdr:spPr>
        <a:xfrm>
          <a:off x="3867150" y="17545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93</xdr:row>
      <xdr:rowOff>19050</xdr:rowOff>
    </xdr:from>
    <xdr:ext cx="114300" cy="171450"/>
    <xdr:sp fLocksText="0">
      <xdr:nvSpPr>
        <xdr:cNvPr id="315" name="Text Box 1188"/>
        <xdr:cNvSpPr txBox="1">
          <a:spLocks noChangeArrowheads="1"/>
        </xdr:cNvSpPr>
      </xdr:nvSpPr>
      <xdr:spPr>
        <a:xfrm>
          <a:off x="3867150" y="17735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93</xdr:row>
      <xdr:rowOff>19050</xdr:rowOff>
    </xdr:from>
    <xdr:ext cx="114300" cy="171450"/>
    <xdr:sp fLocksText="0">
      <xdr:nvSpPr>
        <xdr:cNvPr id="316" name="Text Box 1189"/>
        <xdr:cNvSpPr txBox="1">
          <a:spLocks noChangeArrowheads="1"/>
        </xdr:cNvSpPr>
      </xdr:nvSpPr>
      <xdr:spPr>
        <a:xfrm>
          <a:off x="3867150" y="17735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93</xdr:row>
      <xdr:rowOff>19050</xdr:rowOff>
    </xdr:from>
    <xdr:ext cx="114300" cy="171450"/>
    <xdr:sp fLocksText="0">
      <xdr:nvSpPr>
        <xdr:cNvPr id="317" name="Text Box 1190"/>
        <xdr:cNvSpPr txBox="1">
          <a:spLocks noChangeArrowheads="1"/>
        </xdr:cNvSpPr>
      </xdr:nvSpPr>
      <xdr:spPr>
        <a:xfrm>
          <a:off x="3867150" y="17735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93</xdr:row>
      <xdr:rowOff>19050</xdr:rowOff>
    </xdr:from>
    <xdr:ext cx="114300" cy="171450"/>
    <xdr:sp fLocksText="0">
      <xdr:nvSpPr>
        <xdr:cNvPr id="318" name="Text Box 1191"/>
        <xdr:cNvSpPr txBox="1">
          <a:spLocks noChangeArrowheads="1"/>
        </xdr:cNvSpPr>
      </xdr:nvSpPr>
      <xdr:spPr>
        <a:xfrm>
          <a:off x="3867150" y="17735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94</xdr:row>
      <xdr:rowOff>19050</xdr:rowOff>
    </xdr:from>
    <xdr:ext cx="114300" cy="171450"/>
    <xdr:sp fLocksText="0">
      <xdr:nvSpPr>
        <xdr:cNvPr id="319" name="Text Box 1192"/>
        <xdr:cNvSpPr txBox="1">
          <a:spLocks noChangeArrowheads="1"/>
        </xdr:cNvSpPr>
      </xdr:nvSpPr>
      <xdr:spPr>
        <a:xfrm>
          <a:off x="3867150" y="17926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94</xdr:row>
      <xdr:rowOff>19050</xdr:rowOff>
    </xdr:from>
    <xdr:ext cx="114300" cy="171450"/>
    <xdr:sp fLocksText="0">
      <xdr:nvSpPr>
        <xdr:cNvPr id="320" name="Text Box 1193"/>
        <xdr:cNvSpPr txBox="1">
          <a:spLocks noChangeArrowheads="1"/>
        </xdr:cNvSpPr>
      </xdr:nvSpPr>
      <xdr:spPr>
        <a:xfrm>
          <a:off x="3867150" y="17926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94</xdr:row>
      <xdr:rowOff>19050</xdr:rowOff>
    </xdr:from>
    <xdr:ext cx="114300" cy="171450"/>
    <xdr:sp fLocksText="0">
      <xdr:nvSpPr>
        <xdr:cNvPr id="321" name="Text Box 1194"/>
        <xdr:cNvSpPr txBox="1">
          <a:spLocks noChangeArrowheads="1"/>
        </xdr:cNvSpPr>
      </xdr:nvSpPr>
      <xdr:spPr>
        <a:xfrm>
          <a:off x="3867150" y="17926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94</xdr:row>
      <xdr:rowOff>19050</xdr:rowOff>
    </xdr:from>
    <xdr:ext cx="114300" cy="171450"/>
    <xdr:sp fLocksText="0">
      <xdr:nvSpPr>
        <xdr:cNvPr id="322" name="Text Box 1195"/>
        <xdr:cNvSpPr txBox="1">
          <a:spLocks noChangeArrowheads="1"/>
        </xdr:cNvSpPr>
      </xdr:nvSpPr>
      <xdr:spPr>
        <a:xfrm>
          <a:off x="3867150" y="179260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95</xdr:row>
      <xdr:rowOff>19050</xdr:rowOff>
    </xdr:from>
    <xdr:ext cx="114300" cy="171450"/>
    <xdr:sp fLocksText="0">
      <xdr:nvSpPr>
        <xdr:cNvPr id="323" name="Text Box 1196"/>
        <xdr:cNvSpPr txBox="1">
          <a:spLocks noChangeArrowheads="1"/>
        </xdr:cNvSpPr>
      </xdr:nvSpPr>
      <xdr:spPr>
        <a:xfrm>
          <a:off x="3867150" y="18116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95</xdr:row>
      <xdr:rowOff>19050</xdr:rowOff>
    </xdr:from>
    <xdr:ext cx="114300" cy="171450"/>
    <xdr:sp fLocksText="0">
      <xdr:nvSpPr>
        <xdr:cNvPr id="324" name="Text Box 1197"/>
        <xdr:cNvSpPr txBox="1">
          <a:spLocks noChangeArrowheads="1"/>
        </xdr:cNvSpPr>
      </xdr:nvSpPr>
      <xdr:spPr>
        <a:xfrm>
          <a:off x="3867150" y="18116550"/>
          <a:ext cx="1143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ables/table1.xml><?xml version="1.0" encoding="utf-8"?>
<table xmlns="http://schemas.openxmlformats.org/spreadsheetml/2006/main" id="1" name="Tableau1" displayName="Tableau1" ref="A1:A13" comment="" totalsRowShown="0">
  <autoFilter ref="A1:A13"/>
  <tableColumns count="1">
    <tableColumn id="1" name="Clientele"/>
  </tableColumns>
  <tableStyleInfo name="TableStyleMedium2" showFirstColumn="0" showLastColumn="0" showRowStripes="1" showColumnStripes="0"/>
</table>
</file>

<file path=xl/tables/table10.xml><?xml version="1.0" encoding="utf-8"?>
<table xmlns="http://schemas.openxmlformats.org/spreadsheetml/2006/main" id="272" name="Tableau272" displayName="Tableau272" ref="U1:U11" comment="" totalsRowShown="0">
  <autoFilter ref="U1:U11"/>
  <tableColumns count="1">
    <tableColumn id="1" name="TypeAide"/>
  </tableColumns>
  <tableStyleInfo name="TableStyleMedium2" showFirstColumn="0" showLastColumn="0" showRowStripes="1" showColumnStripes="0"/>
</table>
</file>

<file path=xl/tables/table11.xml><?xml version="1.0" encoding="utf-8"?>
<table xmlns="http://schemas.openxmlformats.org/spreadsheetml/2006/main" id="514" name="Tableau514" displayName="Tableau514" ref="M1:M7" comment="" totalsRowShown="0">
  <autoFilter ref="M1:M7"/>
  <tableColumns count="1">
    <tableColumn id="1" name="DateFin"/>
  </tableColumns>
  <tableStyleInfo name="TableStyleMedium2" showFirstColumn="0" showLastColumn="0" showRowStripes="1" showColumnStripes="0"/>
</table>
</file>

<file path=xl/tables/table2.xml><?xml version="1.0" encoding="utf-8"?>
<table xmlns="http://schemas.openxmlformats.org/spreadsheetml/2006/main" id="2" name="Tableau2" displayName="Tableau2" ref="C1:C19" comment="" totalsRowShown="0">
  <autoFilter ref="C1:C19"/>
  <tableColumns count="1">
    <tableColumn id="1" name="Secteur"/>
  </tableColumns>
  <tableStyleInfo name="TableStyleMedium2" showFirstColumn="0" showLastColumn="0" showRowStripes="1" showColumnStripes="0"/>
</table>
</file>

<file path=xl/tables/table3.xml><?xml version="1.0" encoding="utf-8"?>
<table xmlns="http://schemas.openxmlformats.org/spreadsheetml/2006/main" id="3" name="Tableau3" displayName="Tableau3" ref="E1:E9" comment="" totalsRowShown="0">
  <autoFilter ref="E1:E9"/>
  <tableColumns count="1">
    <tableColumn id="1" name="TypeBeneficiaire"/>
  </tableColumns>
  <tableStyleInfo name="TableStyleMedium2" showFirstColumn="0" showLastColumn="0" showRowStripes="1" showColumnStripes="0"/>
</table>
</file>

<file path=xl/tables/table4.xml><?xml version="1.0" encoding="utf-8"?>
<table xmlns="http://schemas.openxmlformats.org/spreadsheetml/2006/main" id="4" name="Tableau4" displayName="Tableau4" ref="G1:G9" comment="" totalsRowShown="0">
  <autoFilter ref="G1:G9"/>
  <tableColumns count="1">
    <tableColumn id="1" name="TypeProjet"/>
  </tableColumns>
  <tableStyleInfo name="TableStyleMedium2" showFirstColumn="0" showLastColumn="0" showRowStripes="1" showColumnStripes="0"/>
</table>
</file>

<file path=xl/tables/table5.xml><?xml version="1.0" encoding="utf-8"?>
<table xmlns="http://schemas.openxmlformats.org/spreadsheetml/2006/main" id="5" name="Tableau5" displayName="Tableau5" ref="I1:I8" comment="" totalsRowShown="0">
  <autoFilter ref="I1:I8"/>
  <tableColumns count="1">
    <tableColumn id="1" name="ObjetFDT"/>
  </tableColumns>
  <tableStyleInfo name="TableStyleMedium2" showFirstColumn="0" showLastColumn="0" showRowStripes="1" showColumnStripes="0"/>
</table>
</file>

<file path=xl/tables/table6.xml><?xml version="1.0" encoding="utf-8"?>
<table xmlns="http://schemas.openxmlformats.org/spreadsheetml/2006/main" id="6" name="Tableau6" displayName="Tableau6" ref="K1:K6" comment="" totalsRowShown="0">
  <autoFilter ref="K1:K6"/>
  <tableColumns count="1">
    <tableColumn id="1" name="Date"/>
  </tableColumns>
  <tableStyleInfo name="TableStyleMedium2" showFirstColumn="0" showLastColumn="0" showRowStripes="1" showColumnStripes="0"/>
</table>
</file>

<file path=xl/tables/table7.xml><?xml version="1.0" encoding="utf-8"?>
<table xmlns="http://schemas.openxmlformats.org/spreadsheetml/2006/main" id="7" name="Tableau7" displayName="Tableau7" ref="O1:O9" comment="" totalsRowShown="0">
  <autoFilter ref="O1:O9"/>
  <tableColumns count="1">
    <tableColumn id="1" name="TypeBenefAutre"/>
  </tableColumns>
  <tableStyleInfo name="TableStyleMedium2" showFirstColumn="0" showLastColumn="0" showRowStripes="1" showColumnStripes="0"/>
</table>
</file>

<file path=xl/tables/table8.xml><?xml version="1.0" encoding="utf-8"?>
<table xmlns="http://schemas.openxmlformats.org/spreadsheetml/2006/main" id="8" name="Tableau8" displayName="Tableau8" ref="Q1:Q10" comment="" totalsRowShown="0">
  <autoFilter ref="Q1:Q10"/>
  <tableColumns count="1">
    <tableColumn id="1" name="TypeProjetAutre"/>
  </tableColumns>
  <tableStyleInfo name="TableStyleMedium2" showFirstColumn="0" showLastColumn="0" showRowStripes="1" showColumnStripes="0"/>
</table>
</file>

<file path=xl/tables/table9.xml><?xml version="1.0" encoding="utf-8"?>
<table xmlns="http://schemas.openxmlformats.org/spreadsheetml/2006/main" id="10" name="Tableau10" displayName="Tableau10" ref="S1:S18" comment="" totalsRowShown="0">
  <autoFilter ref="S1:S18"/>
  <tableColumns count="1">
    <tableColumn id="1" name="Region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table" Target="../tables/table8.xml" /><Relationship Id="rId9" Type="http://schemas.openxmlformats.org/officeDocument/2006/relationships/table" Target="../tables/table9.xml" /><Relationship Id="rId10" Type="http://schemas.openxmlformats.org/officeDocument/2006/relationships/table" Target="../tables/table10.xml" /><Relationship Id="rId11" Type="http://schemas.openxmlformats.org/officeDocument/2006/relationships/table" Target="../tables/table11.xml" /><Relationship Id="rId1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Feuil2"/>
  <dimension ref="A1:U20"/>
  <sheetViews>
    <sheetView zoomScalePageLayoutView="0" workbookViewId="0" topLeftCell="H1">
      <selection activeCell="M16" sqref="M16"/>
    </sheetView>
  </sheetViews>
  <sheetFormatPr defaultColWidth="11.421875" defaultRowHeight="15"/>
  <cols>
    <col min="1" max="1" width="35.00390625" style="3" bestFit="1" customWidth="1"/>
    <col min="2" max="2" width="11.421875" style="3" customWidth="1"/>
    <col min="3" max="3" width="45.57421875" style="3" bestFit="1" customWidth="1"/>
    <col min="4" max="4" width="11.421875" style="3" customWidth="1"/>
    <col min="5" max="5" width="44.00390625" style="3" bestFit="1" customWidth="1"/>
    <col min="6" max="6" width="11.421875" style="3" customWidth="1"/>
    <col min="7" max="7" width="46.28125" style="3" bestFit="1" customWidth="1"/>
    <col min="8" max="8" width="11.421875" style="3" customWidth="1"/>
    <col min="9" max="9" width="13.00390625" style="3" customWidth="1"/>
    <col min="10" max="10" width="11.421875" style="3" customWidth="1"/>
    <col min="11" max="13" width="10.7109375" style="3" customWidth="1"/>
    <col min="14" max="14" width="11.421875" style="3" customWidth="1"/>
    <col min="15" max="15" width="37.421875" style="3" bestFit="1" customWidth="1"/>
    <col min="16" max="16" width="11.421875" style="3" customWidth="1"/>
    <col min="17" max="17" width="37.421875" style="3" bestFit="1" customWidth="1"/>
    <col min="18" max="18" width="11.421875" style="3" customWidth="1"/>
    <col min="19" max="19" width="32.421875" style="3" bestFit="1" customWidth="1"/>
    <col min="20" max="20" width="11.421875" style="3" customWidth="1"/>
    <col min="21" max="21" width="59.7109375" style="3" bestFit="1" customWidth="1"/>
    <col min="22" max="16384" width="11.421875" style="3" customWidth="1"/>
  </cols>
  <sheetData>
    <row r="1" spans="1:21" ht="14.25">
      <c r="A1" s="3" t="s">
        <v>0</v>
      </c>
      <c r="C1" s="3" t="s">
        <v>9</v>
      </c>
      <c r="E1" s="3" t="s">
        <v>27</v>
      </c>
      <c r="G1" s="3" t="s">
        <v>28</v>
      </c>
      <c r="I1" s="3" t="s">
        <v>36</v>
      </c>
      <c r="K1" s="3" t="s">
        <v>42</v>
      </c>
      <c r="M1" s="3" t="s">
        <v>2768</v>
      </c>
      <c r="O1" s="3" t="s">
        <v>48</v>
      </c>
      <c r="Q1" s="3" t="s">
        <v>54</v>
      </c>
      <c r="S1" t="s">
        <v>112</v>
      </c>
      <c r="U1" s="3" t="s">
        <v>2736</v>
      </c>
    </row>
    <row r="2" spans="1:21" ht="14.25">
      <c r="A2" s="3" t="s">
        <v>2</v>
      </c>
      <c r="C2" s="2" t="s">
        <v>10</v>
      </c>
      <c r="E2" s="2" t="s">
        <v>2722</v>
      </c>
      <c r="G2" s="2" t="s">
        <v>30</v>
      </c>
      <c r="I2" s="3" t="s">
        <v>37</v>
      </c>
      <c r="K2" s="2" t="s">
        <v>43</v>
      </c>
      <c r="L2" s="2"/>
      <c r="M2" s="120" t="s">
        <v>43</v>
      </c>
      <c r="O2" s="2" t="s">
        <v>53</v>
      </c>
      <c r="Q2" s="2" t="s">
        <v>55</v>
      </c>
      <c r="S2" s="15" t="s">
        <v>113</v>
      </c>
      <c r="U2" s="3" t="s">
        <v>2727</v>
      </c>
    </row>
    <row r="3" spans="1:21" ht="14.25">
      <c r="A3" s="3" t="s">
        <v>6</v>
      </c>
      <c r="C3" s="2" t="s">
        <v>11</v>
      </c>
      <c r="E3" s="2" t="s">
        <v>2638</v>
      </c>
      <c r="G3" s="2" t="s">
        <v>34</v>
      </c>
      <c r="I3" s="3" t="s">
        <v>38</v>
      </c>
      <c r="K3" s="2" t="s">
        <v>44</v>
      </c>
      <c r="L3" s="2"/>
      <c r="M3" s="121" t="s">
        <v>44</v>
      </c>
      <c r="O3" s="2" t="s">
        <v>6</v>
      </c>
      <c r="Q3" s="2" t="s">
        <v>56</v>
      </c>
      <c r="S3" s="15" t="s">
        <v>114</v>
      </c>
      <c r="U3" s="3" t="s">
        <v>2728</v>
      </c>
    </row>
    <row r="4" spans="1:21" ht="14.25">
      <c r="A4" s="3" t="s">
        <v>2637</v>
      </c>
      <c r="C4" s="2" t="s">
        <v>13</v>
      </c>
      <c r="E4" s="2" t="s">
        <v>2723</v>
      </c>
      <c r="G4" s="2" t="s">
        <v>29</v>
      </c>
      <c r="I4" s="3" t="s">
        <v>39</v>
      </c>
      <c r="K4" s="2" t="s">
        <v>45</v>
      </c>
      <c r="L4" s="2"/>
      <c r="M4" s="120" t="s">
        <v>45</v>
      </c>
      <c r="O4" s="2" t="s">
        <v>51</v>
      </c>
      <c r="Q4" s="2" t="s">
        <v>2642</v>
      </c>
      <c r="S4" s="15" t="s">
        <v>115</v>
      </c>
      <c r="U4" s="3" t="s">
        <v>2729</v>
      </c>
    </row>
    <row r="5" spans="1:21" ht="14.25">
      <c r="A5" s="3" t="s">
        <v>2638</v>
      </c>
      <c r="C5" s="2" t="s">
        <v>12</v>
      </c>
      <c r="E5" s="2" t="s">
        <v>6</v>
      </c>
      <c r="G5" s="2" t="s">
        <v>33</v>
      </c>
      <c r="I5" s="3" t="s">
        <v>40</v>
      </c>
      <c r="K5" s="2" t="s">
        <v>46</v>
      </c>
      <c r="L5" s="2"/>
      <c r="M5" s="121" t="s">
        <v>46</v>
      </c>
      <c r="O5" s="2" t="s">
        <v>333</v>
      </c>
      <c r="Q5" s="2" t="s">
        <v>58</v>
      </c>
      <c r="S5" s="15" t="s">
        <v>116</v>
      </c>
      <c r="U5" s="3" t="s">
        <v>2730</v>
      </c>
    </row>
    <row r="6" spans="1:21" ht="14.25">
      <c r="A6" s="3" t="s">
        <v>3</v>
      </c>
      <c r="C6" s="2" t="s">
        <v>14</v>
      </c>
      <c r="E6" s="2" t="s">
        <v>2724</v>
      </c>
      <c r="G6" s="2" t="s">
        <v>35</v>
      </c>
      <c r="I6" s="3" t="s">
        <v>41</v>
      </c>
      <c r="K6" s="2" t="s">
        <v>47</v>
      </c>
      <c r="L6" s="2"/>
      <c r="M6" s="120" t="s">
        <v>47</v>
      </c>
      <c r="O6" s="2" t="s">
        <v>2639</v>
      </c>
      <c r="Q6" s="2" t="s">
        <v>59</v>
      </c>
      <c r="S6" s="15" t="s">
        <v>117</v>
      </c>
      <c r="U6" s="3" t="s">
        <v>2731</v>
      </c>
    </row>
    <row r="7" spans="1:21" ht="14.25">
      <c r="A7" s="3" t="s">
        <v>5</v>
      </c>
      <c r="C7" s="2" t="s">
        <v>15</v>
      </c>
      <c r="E7" s="2" t="s">
        <v>2725</v>
      </c>
      <c r="G7" s="2" t="s">
        <v>31</v>
      </c>
      <c r="I7" s="76" t="s">
        <v>2720</v>
      </c>
      <c r="K7" s="75"/>
      <c r="L7" s="75"/>
      <c r="M7" s="75" t="s">
        <v>2719</v>
      </c>
      <c r="O7" s="2" t="s">
        <v>50</v>
      </c>
      <c r="Q7" s="2" t="s">
        <v>2643</v>
      </c>
      <c r="S7" s="15" t="s">
        <v>118</v>
      </c>
      <c r="U7" s="3" t="s">
        <v>2732</v>
      </c>
    </row>
    <row r="8" spans="1:21" ht="14.25">
      <c r="A8" s="3" t="s">
        <v>1</v>
      </c>
      <c r="C8" s="2" t="s">
        <v>16</v>
      </c>
      <c r="E8" s="2" t="s">
        <v>2726</v>
      </c>
      <c r="G8" s="2" t="s">
        <v>32</v>
      </c>
      <c r="I8" s="76" t="s">
        <v>2721</v>
      </c>
      <c r="O8" s="2" t="s">
        <v>52</v>
      </c>
      <c r="Q8" s="2" t="s">
        <v>57</v>
      </c>
      <c r="S8" s="15" t="s">
        <v>119</v>
      </c>
      <c r="U8" s="3" t="s">
        <v>2733</v>
      </c>
    </row>
    <row r="9" spans="1:21" ht="14.25">
      <c r="A9" s="3" t="s">
        <v>2639</v>
      </c>
      <c r="C9" s="2" t="s">
        <v>17</v>
      </c>
      <c r="E9" s="2" t="s">
        <v>4</v>
      </c>
      <c r="G9" s="2" t="s">
        <v>4</v>
      </c>
      <c r="O9" s="2" t="s">
        <v>49</v>
      </c>
      <c r="Q9" s="2" t="s">
        <v>60</v>
      </c>
      <c r="S9" s="15" t="s">
        <v>120</v>
      </c>
      <c r="U9" s="3" t="s">
        <v>2734</v>
      </c>
    </row>
    <row r="10" spans="1:21" ht="14.25">
      <c r="A10" s="3" t="s">
        <v>8</v>
      </c>
      <c r="C10" s="2" t="s">
        <v>2641</v>
      </c>
      <c r="E10" s="2"/>
      <c r="G10" s="2"/>
      <c r="Q10" s="2" t="s">
        <v>4</v>
      </c>
      <c r="S10" s="15" t="s">
        <v>121</v>
      </c>
      <c r="U10" s="3" t="s">
        <v>2735</v>
      </c>
    </row>
    <row r="11" spans="1:21" ht="14.25">
      <c r="A11" s="3" t="s">
        <v>7</v>
      </c>
      <c r="C11" s="2" t="s">
        <v>19</v>
      </c>
      <c r="Q11" s="2"/>
      <c r="S11" s="15" t="s">
        <v>122</v>
      </c>
      <c r="U11" s="3" t="s">
        <v>26</v>
      </c>
    </row>
    <row r="12" spans="1:19" ht="14.25">
      <c r="A12" s="3" t="s">
        <v>2640</v>
      </c>
      <c r="C12" s="2" t="s">
        <v>18</v>
      </c>
      <c r="S12" s="15" t="s">
        <v>123</v>
      </c>
    </row>
    <row r="13" spans="1:19" ht="14.25">
      <c r="A13" s="3" t="s">
        <v>4</v>
      </c>
      <c r="C13" s="2" t="s">
        <v>21</v>
      </c>
      <c r="S13" s="15" t="s">
        <v>124</v>
      </c>
    </row>
    <row r="14" spans="3:19" ht="14.25">
      <c r="C14" s="2" t="s">
        <v>22</v>
      </c>
      <c r="S14" s="15" t="s">
        <v>125</v>
      </c>
    </row>
    <row r="15" spans="3:19" ht="14.25">
      <c r="C15" s="2" t="s">
        <v>23</v>
      </c>
      <c r="S15" s="15" t="s">
        <v>126</v>
      </c>
    </row>
    <row r="16" spans="3:19" ht="14.25">
      <c r="C16" s="2" t="s">
        <v>20</v>
      </c>
      <c r="S16" s="15" t="s">
        <v>127</v>
      </c>
    </row>
    <row r="17" spans="3:19" ht="14.25">
      <c r="C17" s="2" t="s">
        <v>24</v>
      </c>
      <c r="S17" s="15" t="s">
        <v>128</v>
      </c>
    </row>
    <row r="18" spans="3:19" ht="14.25">
      <c r="C18" s="2" t="s">
        <v>25</v>
      </c>
      <c r="S18" s="15" t="s">
        <v>129</v>
      </c>
    </row>
    <row r="19" ht="13.5">
      <c r="C19" s="2" t="s">
        <v>26</v>
      </c>
    </row>
    <row r="20" ht="13.5">
      <c r="C20" s="2"/>
    </row>
  </sheetData>
  <sheetProtection/>
  <printOptions/>
  <pageMargins left="0.7" right="0.7" top="0.75" bottom="0.75" header="0.3" footer="0.3"/>
  <pageSetup horizontalDpi="600" verticalDpi="600" orientation="portrait" r:id="rId12"/>
  <tableParts>
    <tablePart r:id="rId3"/>
    <tablePart r:id="rId4"/>
    <tablePart r:id="rId1"/>
    <tablePart r:id="rId2"/>
    <tablePart r:id="rId6"/>
    <tablePart r:id="rId7"/>
    <tablePart r:id="rId11"/>
    <tablePart r:id="rId9"/>
    <tablePart r:id="rId10"/>
    <tablePart r:id="rId5"/>
    <tablePart r:id="rId8"/>
  </tableParts>
</worksheet>
</file>

<file path=xl/worksheets/sheet10.xml><?xml version="1.0" encoding="utf-8"?>
<worksheet xmlns="http://schemas.openxmlformats.org/spreadsheetml/2006/main" xmlns:r="http://schemas.openxmlformats.org/officeDocument/2006/relationships">
  <sheetPr codeName="Feuil12">
    <pageSetUpPr fitToPage="1"/>
  </sheetPr>
  <dimension ref="B2:L19"/>
  <sheetViews>
    <sheetView tabSelected="1" zoomScalePageLayoutView="0" workbookViewId="0" topLeftCell="A1">
      <selection activeCell="F14" sqref="F14"/>
    </sheetView>
  </sheetViews>
  <sheetFormatPr defaultColWidth="11.421875" defaultRowHeight="15"/>
  <cols>
    <col min="1" max="1" width="3.28125" style="0" customWidth="1"/>
    <col min="3" max="3" width="14.28125" style="0" customWidth="1"/>
    <col min="4" max="4" width="13.7109375" style="0" customWidth="1"/>
    <col min="5" max="5" width="24.421875" style="0" customWidth="1"/>
    <col min="6" max="6" width="14.28125" style="0" customWidth="1"/>
    <col min="7" max="7" width="17.57421875" style="0" customWidth="1"/>
    <col min="8" max="8" width="19.7109375" style="0" customWidth="1"/>
    <col min="9" max="9" width="17.7109375" style="0" customWidth="1"/>
    <col min="10" max="11" width="15.28125" style="0" customWidth="1"/>
    <col min="12" max="12" width="16.00390625" style="0" customWidth="1"/>
  </cols>
  <sheetData>
    <row r="2" spans="2:9" ht="18">
      <c r="B2" s="126" t="s">
        <v>2766</v>
      </c>
      <c r="C2" s="126"/>
      <c r="D2" s="126"/>
      <c r="E2" s="126"/>
      <c r="F2" s="126"/>
      <c r="G2" s="126"/>
      <c r="H2" s="126"/>
      <c r="I2" s="126"/>
    </row>
    <row r="3" ht="6.75" customHeight="1"/>
    <row r="4" ht="6" customHeight="1"/>
    <row r="5" ht="1.5" customHeight="1"/>
    <row r="6" spans="2:12" s="49" customFormat="1" ht="120">
      <c r="B6" s="54"/>
      <c r="C6" s="55" t="s">
        <v>2636</v>
      </c>
      <c r="D6" s="48" t="s">
        <v>69</v>
      </c>
      <c r="E6" s="55" t="s">
        <v>70</v>
      </c>
      <c r="F6" s="48" t="s">
        <v>71</v>
      </c>
      <c r="G6" s="48" t="s">
        <v>2767</v>
      </c>
      <c r="H6" s="55" t="s">
        <v>72</v>
      </c>
      <c r="I6" s="55" t="s">
        <v>73</v>
      </c>
      <c r="J6" s="55" t="s">
        <v>74</v>
      </c>
      <c r="K6" s="55" t="s">
        <v>2761</v>
      </c>
      <c r="L6" s="55" t="s">
        <v>75</v>
      </c>
    </row>
    <row r="7" spans="2:12" ht="14.25">
      <c r="B7" s="52" t="s">
        <v>43</v>
      </c>
      <c r="C7" s="69">
        <v>853305</v>
      </c>
      <c r="D7" s="43"/>
      <c r="E7" s="11"/>
      <c r="F7" s="69">
        <f>SUM(C7:E7)</f>
        <v>853305</v>
      </c>
      <c r="G7" s="11">
        <v>0</v>
      </c>
      <c r="H7" s="44"/>
      <c r="I7" s="70">
        <f>SUM(F7,H7,G7)</f>
        <v>853305</v>
      </c>
      <c r="J7" s="70">
        <v>853305</v>
      </c>
      <c r="K7" s="70">
        <v>853305</v>
      </c>
      <c r="L7" s="71">
        <v>821145</v>
      </c>
    </row>
    <row r="8" spans="2:12" ht="14.25">
      <c r="B8" s="52" t="s">
        <v>44</v>
      </c>
      <c r="C8" s="69">
        <v>868301</v>
      </c>
      <c r="D8" s="11">
        <v>0</v>
      </c>
      <c r="E8" s="11">
        <v>94485</v>
      </c>
      <c r="F8" s="69">
        <f>SUM(C8:E8)</f>
        <v>962786</v>
      </c>
      <c r="G8" s="11">
        <v>0</v>
      </c>
      <c r="H8" s="70">
        <f>I7-K7</f>
        <v>0</v>
      </c>
      <c r="I8" s="70">
        <f>SUM(F8,H8,G8)</f>
        <v>962786</v>
      </c>
      <c r="J8" s="70">
        <v>903537</v>
      </c>
      <c r="K8" s="70">
        <v>901547</v>
      </c>
      <c r="L8" s="70">
        <v>772460</v>
      </c>
    </row>
    <row r="9" spans="2:12" ht="14.25">
      <c r="B9" s="56" t="s">
        <v>45</v>
      </c>
      <c r="C9" s="69">
        <v>868301</v>
      </c>
      <c r="D9" s="11">
        <v>0</v>
      </c>
      <c r="E9" s="43"/>
      <c r="F9" s="69">
        <f>SUM(C9:E9)</f>
        <v>868301</v>
      </c>
      <c r="G9" s="11">
        <v>0</v>
      </c>
      <c r="H9" s="70">
        <f>I8-K8</f>
        <v>61239</v>
      </c>
      <c r="I9" s="70">
        <f>SUM(F9,H9,G9)</f>
        <v>929540</v>
      </c>
      <c r="J9" s="70">
        <v>953544</v>
      </c>
      <c r="K9" s="70">
        <v>953444</v>
      </c>
      <c r="L9" s="70">
        <v>650928</v>
      </c>
    </row>
    <row r="10" spans="2:12" ht="14.25">
      <c r="B10" s="56" t="s">
        <v>46</v>
      </c>
      <c r="C10" s="69">
        <v>911906</v>
      </c>
      <c r="D10" s="11">
        <v>0</v>
      </c>
      <c r="E10" s="43"/>
      <c r="F10" s="69">
        <f>SUM(C10:E10)</f>
        <v>911906</v>
      </c>
      <c r="G10" s="11">
        <v>0</v>
      </c>
      <c r="H10" s="70">
        <f>I9-K9</f>
        <v>-23904</v>
      </c>
      <c r="I10" s="70">
        <f>SUM(F10,H10,G10)</f>
        <v>888002</v>
      </c>
      <c r="J10" s="70">
        <v>1095453</v>
      </c>
      <c r="K10" s="70">
        <v>1084554</v>
      </c>
      <c r="L10" s="70">
        <v>581381</v>
      </c>
    </row>
    <row r="11" spans="2:12" ht="14.25">
      <c r="B11" s="56" t="s">
        <v>47</v>
      </c>
      <c r="C11" s="69">
        <v>999118</v>
      </c>
      <c r="D11" s="11">
        <v>0</v>
      </c>
      <c r="E11" s="43"/>
      <c r="F11" s="69">
        <f>SUM(C11:E11)</f>
        <v>999118</v>
      </c>
      <c r="G11" s="11">
        <v>0</v>
      </c>
      <c r="H11" s="70">
        <f>I10-K10</f>
        <v>-196552</v>
      </c>
      <c r="I11" s="70">
        <f>SUM(F11,H11,G11)</f>
        <v>802566</v>
      </c>
      <c r="J11" s="70">
        <v>840564</v>
      </c>
      <c r="K11" s="70">
        <v>840564</v>
      </c>
      <c r="L11" s="70">
        <v>117267</v>
      </c>
    </row>
    <row r="12" spans="2:12" ht="14.25">
      <c r="B12" s="61" t="s">
        <v>68</v>
      </c>
      <c r="C12" s="62">
        <f>SUM(C7:C11)</f>
        <v>4500931</v>
      </c>
      <c r="D12" s="62">
        <f aca="true" t="shared" si="0" ref="D12:L12">SUM(D7:D11)</f>
        <v>0</v>
      </c>
      <c r="E12" s="62">
        <f t="shared" si="0"/>
        <v>94485</v>
      </c>
      <c r="F12" s="62">
        <f t="shared" si="0"/>
        <v>4595416</v>
      </c>
      <c r="G12" s="62">
        <f t="shared" si="0"/>
        <v>0</v>
      </c>
      <c r="H12" s="62">
        <f t="shared" si="0"/>
        <v>-159217</v>
      </c>
      <c r="I12" s="62">
        <f t="shared" si="0"/>
        <v>4436199</v>
      </c>
      <c r="J12" s="62">
        <f t="shared" si="0"/>
        <v>4646403</v>
      </c>
      <c r="K12" s="62">
        <f>SUM(K7:K11)</f>
        <v>4633414</v>
      </c>
      <c r="L12" s="62">
        <f t="shared" si="0"/>
        <v>2943181</v>
      </c>
    </row>
    <row r="19" ht="14.25">
      <c r="D19" s="59"/>
    </row>
  </sheetData>
  <sheetProtection password="E304" sheet="1" objects="1" scenarios="1"/>
  <mergeCells count="1">
    <mergeCell ref="B2:I2"/>
  </mergeCells>
  <printOptions/>
  <pageMargins left="0.7" right="0.7" top="0.75" bottom="0.75" header="0.3" footer="0.3"/>
  <pageSetup fitToHeight="0" fitToWidth="1" horizontalDpi="600" verticalDpi="600" orientation="landscape" paperSize="17" r:id="rId2"/>
  <legacyDrawing r:id="rId1"/>
</worksheet>
</file>

<file path=xl/worksheets/sheet2.xml><?xml version="1.0" encoding="utf-8"?>
<worksheet xmlns="http://schemas.openxmlformats.org/spreadsheetml/2006/main" xmlns:r="http://schemas.openxmlformats.org/officeDocument/2006/relationships">
  <sheetPr codeName="Feuil13"/>
  <dimension ref="A1:D103"/>
  <sheetViews>
    <sheetView zoomScalePageLayoutView="0" workbookViewId="0" topLeftCell="A1">
      <pane ySplit="1" topLeftCell="A39" activePane="bottomLeft" state="frozen"/>
      <selection pane="topLeft" activeCell="A1" sqref="A1"/>
      <selection pane="bottomLeft" activeCell="B46" sqref="B46"/>
    </sheetView>
  </sheetViews>
  <sheetFormatPr defaultColWidth="11.421875" defaultRowHeight="15"/>
  <cols>
    <col min="1" max="1" width="8.7109375" style="18" bestFit="1" customWidth="1"/>
    <col min="2" max="2" width="26.7109375" style="0" bestFit="1" customWidth="1"/>
    <col min="3" max="3" width="12.421875" style="0" bestFit="1" customWidth="1"/>
    <col min="4" max="4" width="29.28125" style="0" bestFit="1" customWidth="1"/>
  </cols>
  <sheetData>
    <row r="1" spans="1:4" ht="14.25">
      <c r="A1" s="16" t="s">
        <v>76</v>
      </c>
      <c r="B1" s="13" t="s">
        <v>77</v>
      </c>
      <c r="C1" s="13" t="s">
        <v>130</v>
      </c>
      <c r="D1" s="13" t="s">
        <v>131</v>
      </c>
    </row>
    <row r="2" spans="1:4" ht="14.25">
      <c r="A2" s="17" t="s">
        <v>78</v>
      </c>
      <c r="B2" s="14" t="s">
        <v>79</v>
      </c>
      <c r="C2" s="14" t="s">
        <v>132</v>
      </c>
      <c r="D2" s="14" t="s">
        <v>133</v>
      </c>
    </row>
    <row r="3" spans="1:4" ht="14.25">
      <c r="A3" s="17" t="s">
        <v>78</v>
      </c>
      <c r="B3" s="14" t="s">
        <v>79</v>
      </c>
      <c r="C3" s="14" t="s">
        <v>134</v>
      </c>
      <c r="D3" s="14" t="s">
        <v>135</v>
      </c>
    </row>
    <row r="4" spans="1:4" ht="14.25">
      <c r="A4" s="17" t="s">
        <v>78</v>
      </c>
      <c r="B4" s="14" t="s">
        <v>79</v>
      </c>
      <c r="C4" s="14" t="s">
        <v>136</v>
      </c>
      <c r="D4" s="14" t="s">
        <v>137</v>
      </c>
    </row>
    <row r="5" spans="1:4" ht="14.25">
      <c r="A5" s="17" t="s">
        <v>78</v>
      </c>
      <c r="B5" s="14" t="s">
        <v>79</v>
      </c>
      <c r="C5" s="14" t="s">
        <v>138</v>
      </c>
      <c r="D5" s="14" t="s">
        <v>139</v>
      </c>
    </row>
    <row r="6" spans="1:4" ht="14.25">
      <c r="A6" s="17" t="s">
        <v>78</v>
      </c>
      <c r="B6" s="14" t="s">
        <v>79</v>
      </c>
      <c r="C6" s="14" t="s">
        <v>140</v>
      </c>
      <c r="D6" s="14" t="s">
        <v>141</v>
      </c>
    </row>
    <row r="7" spans="1:4" ht="14.25">
      <c r="A7" s="17" t="s">
        <v>78</v>
      </c>
      <c r="B7" s="14" t="s">
        <v>79</v>
      </c>
      <c r="C7" s="14" t="s">
        <v>142</v>
      </c>
      <c r="D7" s="14" t="s">
        <v>143</v>
      </c>
    </row>
    <row r="8" spans="1:4" ht="14.25">
      <c r="A8" s="17" t="s">
        <v>78</v>
      </c>
      <c r="B8" s="14" t="s">
        <v>79</v>
      </c>
      <c r="C8" s="14" t="s">
        <v>144</v>
      </c>
      <c r="D8" s="14" t="s">
        <v>145</v>
      </c>
    </row>
    <row r="9" spans="1:4" ht="14.25">
      <c r="A9" s="17" t="s">
        <v>78</v>
      </c>
      <c r="B9" s="14" t="s">
        <v>79</v>
      </c>
      <c r="C9" s="14" t="s">
        <v>146</v>
      </c>
      <c r="D9" s="14" t="s">
        <v>147</v>
      </c>
    </row>
    <row r="10" spans="1:4" ht="14.25">
      <c r="A10" s="17" t="s">
        <v>80</v>
      </c>
      <c r="B10" s="14" t="s">
        <v>81</v>
      </c>
      <c r="C10" s="14" t="s">
        <v>148</v>
      </c>
      <c r="D10" s="14" t="s">
        <v>149</v>
      </c>
    </row>
    <row r="11" spans="1:4" ht="14.25">
      <c r="A11" s="17" t="s">
        <v>80</v>
      </c>
      <c r="B11" s="14" t="s">
        <v>81</v>
      </c>
      <c r="C11" s="14" t="s">
        <v>150</v>
      </c>
      <c r="D11" s="14" t="s">
        <v>151</v>
      </c>
    </row>
    <row r="12" spans="1:4" ht="14.25">
      <c r="A12" s="17" t="s">
        <v>80</v>
      </c>
      <c r="B12" s="14" t="s">
        <v>81</v>
      </c>
      <c r="C12" s="14" t="s">
        <v>152</v>
      </c>
      <c r="D12" s="14" t="s">
        <v>153</v>
      </c>
    </row>
    <row r="13" spans="1:4" ht="14.25">
      <c r="A13" s="17" t="s">
        <v>80</v>
      </c>
      <c r="B13" s="14" t="s">
        <v>81</v>
      </c>
      <c r="C13" s="14" t="s">
        <v>154</v>
      </c>
      <c r="D13" s="14" t="s">
        <v>155</v>
      </c>
    </row>
    <row r="14" spans="1:4" ht="14.25">
      <c r="A14" s="17" t="s">
        <v>80</v>
      </c>
      <c r="B14" s="14" t="s">
        <v>81</v>
      </c>
      <c r="C14" s="14" t="s">
        <v>156</v>
      </c>
      <c r="D14" s="14" t="s">
        <v>157</v>
      </c>
    </row>
    <row r="15" spans="1:4" ht="14.25">
      <c r="A15" s="17" t="s">
        <v>82</v>
      </c>
      <c r="B15" s="14" t="s">
        <v>83</v>
      </c>
      <c r="C15" s="14" t="s">
        <v>158</v>
      </c>
      <c r="D15" s="14" t="s">
        <v>159</v>
      </c>
    </row>
    <row r="16" spans="1:4" ht="14.25">
      <c r="A16" s="17" t="s">
        <v>82</v>
      </c>
      <c r="B16" s="14" t="s">
        <v>83</v>
      </c>
      <c r="C16" s="14" t="s">
        <v>160</v>
      </c>
      <c r="D16" s="14" t="s">
        <v>161</v>
      </c>
    </row>
    <row r="17" spans="1:4" ht="14.25">
      <c r="A17" s="17" t="s">
        <v>82</v>
      </c>
      <c r="B17" s="14" t="s">
        <v>83</v>
      </c>
      <c r="C17" s="14" t="s">
        <v>162</v>
      </c>
      <c r="D17" s="14" t="s">
        <v>163</v>
      </c>
    </row>
    <row r="18" spans="1:4" ht="14.25">
      <c r="A18" s="17" t="s">
        <v>82</v>
      </c>
      <c r="B18" s="14" t="s">
        <v>83</v>
      </c>
      <c r="C18" s="14" t="s">
        <v>164</v>
      </c>
      <c r="D18" s="14" t="s">
        <v>165</v>
      </c>
    </row>
    <row r="19" spans="1:4" ht="14.25">
      <c r="A19" s="17" t="s">
        <v>82</v>
      </c>
      <c r="B19" s="14" t="s">
        <v>83</v>
      </c>
      <c r="C19" s="14" t="s">
        <v>166</v>
      </c>
      <c r="D19" s="14" t="s">
        <v>167</v>
      </c>
    </row>
    <row r="20" spans="1:4" ht="14.25">
      <c r="A20" s="17" t="s">
        <v>82</v>
      </c>
      <c r="B20" s="14" t="s">
        <v>83</v>
      </c>
      <c r="C20" s="14" t="s">
        <v>168</v>
      </c>
      <c r="D20" s="14" t="s">
        <v>169</v>
      </c>
    </row>
    <row r="21" spans="1:4" ht="14.25">
      <c r="A21" s="17" t="s">
        <v>82</v>
      </c>
      <c r="B21" s="14" t="s">
        <v>83</v>
      </c>
      <c r="C21" s="14" t="s">
        <v>170</v>
      </c>
      <c r="D21" s="14" t="s">
        <v>171</v>
      </c>
    </row>
    <row r="22" spans="1:4" ht="14.25">
      <c r="A22" s="17" t="s">
        <v>84</v>
      </c>
      <c r="B22" s="14" t="s">
        <v>85</v>
      </c>
      <c r="C22" s="14" t="s">
        <v>172</v>
      </c>
      <c r="D22" s="14" t="s">
        <v>173</v>
      </c>
    </row>
    <row r="23" spans="1:4" ht="14.25">
      <c r="A23" s="17" t="s">
        <v>84</v>
      </c>
      <c r="B23" s="14" t="s">
        <v>85</v>
      </c>
      <c r="C23" s="14" t="s">
        <v>174</v>
      </c>
      <c r="D23" s="14" t="s">
        <v>175</v>
      </c>
    </row>
    <row r="24" spans="1:4" ht="14.25">
      <c r="A24" s="17" t="s">
        <v>84</v>
      </c>
      <c r="B24" s="14" t="s">
        <v>85</v>
      </c>
      <c r="C24" s="14" t="s">
        <v>176</v>
      </c>
      <c r="D24" s="14" t="s">
        <v>177</v>
      </c>
    </row>
    <row r="25" spans="1:4" ht="14.25">
      <c r="A25" s="17" t="s">
        <v>84</v>
      </c>
      <c r="B25" s="14" t="s">
        <v>85</v>
      </c>
      <c r="C25" s="14" t="s">
        <v>178</v>
      </c>
      <c r="D25" s="14" t="s">
        <v>179</v>
      </c>
    </row>
    <row r="26" spans="1:4" ht="14.25">
      <c r="A26" s="17" t="s">
        <v>84</v>
      </c>
      <c r="B26" s="14" t="s">
        <v>85</v>
      </c>
      <c r="C26" s="14" t="s">
        <v>180</v>
      </c>
      <c r="D26" s="14" t="s">
        <v>181</v>
      </c>
    </row>
    <row r="27" spans="1:4" ht="14.25">
      <c r="A27" s="17" t="s">
        <v>84</v>
      </c>
      <c r="B27" s="14" t="s">
        <v>85</v>
      </c>
      <c r="C27" s="14" t="s">
        <v>182</v>
      </c>
      <c r="D27" s="14" t="s">
        <v>183</v>
      </c>
    </row>
    <row r="28" spans="1:4" ht="14.25">
      <c r="A28" s="17" t="s">
        <v>86</v>
      </c>
      <c r="B28" s="14" t="s">
        <v>87</v>
      </c>
      <c r="C28" s="14" t="s">
        <v>184</v>
      </c>
      <c r="D28" s="14" t="s">
        <v>185</v>
      </c>
    </row>
    <row r="29" spans="1:4" ht="14.25">
      <c r="A29" s="17" t="s">
        <v>86</v>
      </c>
      <c r="B29" s="14" t="s">
        <v>87</v>
      </c>
      <c r="C29" s="14" t="s">
        <v>186</v>
      </c>
      <c r="D29" s="14" t="s">
        <v>187</v>
      </c>
    </row>
    <row r="30" spans="1:4" ht="14.25">
      <c r="A30" s="17" t="s">
        <v>86</v>
      </c>
      <c r="B30" s="14" t="s">
        <v>87</v>
      </c>
      <c r="C30" s="14" t="s">
        <v>188</v>
      </c>
      <c r="D30" s="14" t="s">
        <v>189</v>
      </c>
    </row>
    <row r="31" spans="1:4" ht="14.25">
      <c r="A31" s="17" t="s">
        <v>86</v>
      </c>
      <c r="B31" s="14" t="s">
        <v>87</v>
      </c>
      <c r="C31" s="14" t="s">
        <v>190</v>
      </c>
      <c r="D31" s="14" t="s">
        <v>191</v>
      </c>
    </row>
    <row r="32" spans="1:4" ht="14.25">
      <c r="A32" s="17" t="s">
        <v>86</v>
      </c>
      <c r="B32" s="14" t="s">
        <v>87</v>
      </c>
      <c r="C32" s="14" t="s">
        <v>192</v>
      </c>
      <c r="D32" s="14" t="s">
        <v>193</v>
      </c>
    </row>
    <row r="33" spans="1:4" ht="14.25">
      <c r="A33" s="17" t="s">
        <v>86</v>
      </c>
      <c r="B33" s="14" t="s">
        <v>87</v>
      </c>
      <c r="C33" s="14" t="s">
        <v>194</v>
      </c>
      <c r="D33" s="14" t="s">
        <v>195</v>
      </c>
    </row>
    <row r="34" spans="1:4" ht="14.25">
      <c r="A34" s="17" t="s">
        <v>86</v>
      </c>
      <c r="B34" s="14" t="s">
        <v>87</v>
      </c>
      <c r="C34" s="14" t="s">
        <v>196</v>
      </c>
      <c r="D34" s="14" t="s">
        <v>197</v>
      </c>
    </row>
    <row r="35" spans="1:4" ht="14.25">
      <c r="A35" s="17" t="s">
        <v>88</v>
      </c>
      <c r="B35" s="14" t="s">
        <v>89</v>
      </c>
      <c r="C35" s="14" t="s">
        <v>198</v>
      </c>
      <c r="D35" s="14" t="s">
        <v>199</v>
      </c>
    </row>
    <row r="36" spans="1:4" ht="14.25">
      <c r="A36" s="17" t="s">
        <v>90</v>
      </c>
      <c r="B36" s="14" t="s">
        <v>91</v>
      </c>
      <c r="C36" s="14" t="s">
        <v>200</v>
      </c>
      <c r="D36" s="14" t="s">
        <v>201</v>
      </c>
    </row>
    <row r="37" spans="1:4" ht="14.25">
      <c r="A37" s="17" t="s">
        <v>90</v>
      </c>
      <c r="B37" s="14" t="s">
        <v>91</v>
      </c>
      <c r="C37" s="14" t="s">
        <v>202</v>
      </c>
      <c r="D37" s="14" t="s">
        <v>203</v>
      </c>
    </row>
    <row r="38" spans="1:4" ht="14.25">
      <c r="A38" s="17" t="s">
        <v>90</v>
      </c>
      <c r="B38" s="14" t="s">
        <v>91</v>
      </c>
      <c r="C38" s="14" t="s">
        <v>204</v>
      </c>
      <c r="D38" s="14" t="s">
        <v>205</v>
      </c>
    </row>
    <row r="39" spans="1:4" ht="14.25">
      <c r="A39" s="17" t="s">
        <v>90</v>
      </c>
      <c r="B39" s="14" t="s">
        <v>91</v>
      </c>
      <c r="C39" s="14" t="s">
        <v>206</v>
      </c>
      <c r="D39" s="14" t="s">
        <v>207</v>
      </c>
    </row>
    <row r="40" spans="1:4" ht="14.25">
      <c r="A40" s="17" t="s">
        <v>90</v>
      </c>
      <c r="B40" s="14" t="s">
        <v>91</v>
      </c>
      <c r="C40" s="14" t="s">
        <v>208</v>
      </c>
      <c r="D40" s="14" t="s">
        <v>209</v>
      </c>
    </row>
    <row r="41" spans="1:4" ht="14.25">
      <c r="A41" s="17" t="s">
        <v>92</v>
      </c>
      <c r="B41" s="14" t="s">
        <v>93</v>
      </c>
      <c r="C41" s="14" t="s">
        <v>210</v>
      </c>
      <c r="D41" s="14" t="s">
        <v>211</v>
      </c>
    </row>
    <row r="42" spans="1:4" ht="14.25">
      <c r="A42" s="17" t="s">
        <v>92</v>
      </c>
      <c r="B42" s="14" t="s">
        <v>93</v>
      </c>
      <c r="C42" s="14" t="s">
        <v>212</v>
      </c>
      <c r="D42" s="14" t="s">
        <v>213</v>
      </c>
    </row>
    <row r="43" spans="1:4" ht="14.25">
      <c r="A43" s="17" t="s">
        <v>92</v>
      </c>
      <c r="B43" s="14" t="s">
        <v>93</v>
      </c>
      <c r="C43" s="14" t="s">
        <v>214</v>
      </c>
      <c r="D43" s="14" t="s">
        <v>215</v>
      </c>
    </row>
    <row r="44" spans="1:4" ht="14.25">
      <c r="A44" s="17" t="s">
        <v>92</v>
      </c>
      <c r="B44" s="14" t="s">
        <v>93</v>
      </c>
      <c r="C44" s="14" t="s">
        <v>216</v>
      </c>
      <c r="D44" s="14" t="s">
        <v>217</v>
      </c>
    </row>
    <row r="45" spans="1:4" ht="15">
      <c r="A45" s="116" t="s">
        <v>92</v>
      </c>
      <c r="B45" s="14" t="s">
        <v>93</v>
      </c>
      <c r="C45" s="116">
        <v>86042</v>
      </c>
      <c r="D45" s="117" t="s">
        <v>2623</v>
      </c>
    </row>
    <row r="46" spans="1:4" ht="14.25">
      <c r="A46" s="17" t="s">
        <v>94</v>
      </c>
      <c r="B46" s="14" t="s">
        <v>95</v>
      </c>
      <c r="C46" s="14" t="s">
        <v>218</v>
      </c>
      <c r="D46" s="14" t="s">
        <v>219</v>
      </c>
    </row>
    <row r="47" spans="1:4" ht="14.25">
      <c r="A47" s="17" t="s">
        <v>94</v>
      </c>
      <c r="B47" s="14" t="s">
        <v>95</v>
      </c>
      <c r="C47" s="14" t="s">
        <v>220</v>
      </c>
      <c r="D47" s="14" t="s">
        <v>221</v>
      </c>
    </row>
    <row r="48" spans="1:4" ht="14.25">
      <c r="A48" s="17" t="s">
        <v>94</v>
      </c>
      <c r="B48" s="14" t="s">
        <v>95</v>
      </c>
      <c r="C48" s="14" t="s">
        <v>222</v>
      </c>
      <c r="D48" s="14" t="s">
        <v>223</v>
      </c>
    </row>
    <row r="49" spans="1:4" ht="14.25">
      <c r="A49" s="17" t="s">
        <v>94</v>
      </c>
      <c r="B49" s="14" t="s">
        <v>95</v>
      </c>
      <c r="C49" s="14" t="s">
        <v>224</v>
      </c>
      <c r="D49" s="14" t="s">
        <v>225</v>
      </c>
    </row>
    <row r="50" spans="1:4" ht="14.25">
      <c r="A50" s="17" t="s">
        <v>94</v>
      </c>
      <c r="B50" s="14" t="s">
        <v>95</v>
      </c>
      <c r="C50" s="14" t="s">
        <v>226</v>
      </c>
      <c r="D50" s="14" t="s">
        <v>227</v>
      </c>
    </row>
    <row r="51" spans="1:4" ht="14.25">
      <c r="A51" s="17" t="s">
        <v>94</v>
      </c>
      <c r="B51" s="14" t="s">
        <v>95</v>
      </c>
      <c r="C51" s="14" t="s">
        <v>228</v>
      </c>
      <c r="D51" s="14" t="s">
        <v>229</v>
      </c>
    </row>
    <row r="52" spans="1:4" ht="14.25">
      <c r="A52" s="17" t="s">
        <v>96</v>
      </c>
      <c r="B52" s="14" t="s">
        <v>97</v>
      </c>
      <c r="C52" s="14" t="s">
        <v>230</v>
      </c>
      <c r="D52" s="14" t="s">
        <v>2713</v>
      </c>
    </row>
    <row r="53" spans="1:4" ht="14.25">
      <c r="A53" s="17" t="s">
        <v>98</v>
      </c>
      <c r="B53" s="14" t="s">
        <v>99</v>
      </c>
      <c r="C53" s="14" t="s">
        <v>231</v>
      </c>
      <c r="D53" s="14" t="s">
        <v>232</v>
      </c>
    </row>
    <row r="54" spans="1:4" ht="14.25">
      <c r="A54" s="17" t="s">
        <v>98</v>
      </c>
      <c r="B54" s="14" t="s">
        <v>99</v>
      </c>
      <c r="C54" s="14" t="s">
        <v>233</v>
      </c>
      <c r="D54" s="14" t="s">
        <v>234</v>
      </c>
    </row>
    <row r="55" spans="1:4" ht="14.25">
      <c r="A55" s="17" t="s">
        <v>98</v>
      </c>
      <c r="B55" s="14" t="s">
        <v>99</v>
      </c>
      <c r="C55" s="14" t="s">
        <v>235</v>
      </c>
      <c r="D55" s="14" t="s">
        <v>236</v>
      </c>
    </row>
    <row r="56" spans="1:4" ht="14.25">
      <c r="A56" s="17" t="s">
        <v>98</v>
      </c>
      <c r="B56" s="14" t="s">
        <v>99</v>
      </c>
      <c r="C56" s="14" t="s">
        <v>237</v>
      </c>
      <c r="D56" s="14" t="s">
        <v>238</v>
      </c>
    </row>
    <row r="57" spans="1:4" ht="14.25">
      <c r="A57" s="17" t="s">
        <v>98</v>
      </c>
      <c r="B57" s="14" t="s">
        <v>99</v>
      </c>
      <c r="C57" s="14" t="s">
        <v>239</v>
      </c>
      <c r="D57" s="14" t="s">
        <v>240</v>
      </c>
    </row>
    <row r="58" spans="1:4" ht="14.25">
      <c r="A58" s="17" t="s">
        <v>98</v>
      </c>
      <c r="B58" s="14" t="s">
        <v>99</v>
      </c>
      <c r="C58" s="14" t="s">
        <v>241</v>
      </c>
      <c r="D58" s="14" t="s">
        <v>242</v>
      </c>
    </row>
    <row r="59" spans="1:4" ht="14.25">
      <c r="A59" s="17" t="s">
        <v>100</v>
      </c>
      <c r="B59" s="14" t="s">
        <v>101</v>
      </c>
      <c r="C59" s="14" t="s">
        <v>243</v>
      </c>
      <c r="D59" s="14" t="s">
        <v>244</v>
      </c>
    </row>
    <row r="60" spans="1:4" ht="14.25">
      <c r="A60" s="17" t="s">
        <v>100</v>
      </c>
      <c r="B60" s="14" t="s">
        <v>101</v>
      </c>
      <c r="C60" s="14" t="s">
        <v>245</v>
      </c>
      <c r="D60" s="14" t="s">
        <v>246</v>
      </c>
    </row>
    <row r="61" spans="1:4" ht="14.25">
      <c r="A61" s="17" t="s">
        <v>100</v>
      </c>
      <c r="B61" s="14" t="s">
        <v>101</v>
      </c>
      <c r="C61" s="14" t="s">
        <v>247</v>
      </c>
      <c r="D61" s="14" t="s">
        <v>248</v>
      </c>
    </row>
    <row r="62" spans="1:4" ht="14.25">
      <c r="A62" s="17" t="s">
        <v>100</v>
      </c>
      <c r="B62" s="14" t="s">
        <v>101</v>
      </c>
      <c r="C62" s="14" t="s">
        <v>249</v>
      </c>
      <c r="D62" s="14" t="s">
        <v>250</v>
      </c>
    </row>
    <row r="63" spans="1:4" ht="14.25">
      <c r="A63" s="17" t="s">
        <v>100</v>
      </c>
      <c r="B63" s="14" t="s">
        <v>101</v>
      </c>
      <c r="C63" s="14" t="s">
        <v>251</v>
      </c>
      <c r="D63" s="14" t="s">
        <v>252</v>
      </c>
    </row>
    <row r="64" spans="1:4" ht="14.25">
      <c r="A64" s="17" t="s">
        <v>100</v>
      </c>
      <c r="B64" s="14" t="s">
        <v>101</v>
      </c>
      <c r="C64" s="14" t="s">
        <v>253</v>
      </c>
      <c r="D64" s="14" t="s">
        <v>254</v>
      </c>
    </row>
    <row r="65" spans="1:4" ht="14.25">
      <c r="A65" s="17" t="s">
        <v>100</v>
      </c>
      <c r="B65" s="14" t="s">
        <v>101</v>
      </c>
      <c r="C65" s="14" t="s">
        <v>255</v>
      </c>
      <c r="D65" s="14" t="s">
        <v>256</v>
      </c>
    </row>
    <row r="66" spans="1:4" ht="14.25">
      <c r="A66" s="17" t="s">
        <v>100</v>
      </c>
      <c r="B66" s="14" t="s">
        <v>101</v>
      </c>
      <c r="C66" s="14" t="s">
        <v>257</v>
      </c>
      <c r="D66" s="14" t="s">
        <v>258</v>
      </c>
    </row>
    <row r="67" spans="1:4" ht="14.25">
      <c r="A67" s="17" t="s">
        <v>100</v>
      </c>
      <c r="B67" s="14" t="s">
        <v>101</v>
      </c>
      <c r="C67" s="14" t="s">
        <v>259</v>
      </c>
      <c r="D67" s="14" t="s">
        <v>260</v>
      </c>
    </row>
    <row r="68" spans="1:4" ht="14.25">
      <c r="A68" s="17" t="s">
        <v>100</v>
      </c>
      <c r="B68" s="14" t="s">
        <v>101</v>
      </c>
      <c r="C68" s="14" t="s">
        <v>261</v>
      </c>
      <c r="D68" s="14" t="s">
        <v>262</v>
      </c>
    </row>
    <row r="69" spans="1:4" ht="14.25">
      <c r="A69" s="17" t="s">
        <v>102</v>
      </c>
      <c r="B69" s="14" t="s">
        <v>103</v>
      </c>
      <c r="C69" s="14" t="s">
        <v>263</v>
      </c>
      <c r="D69" s="14" t="s">
        <v>264</v>
      </c>
    </row>
    <row r="70" spans="1:4" ht="14.25">
      <c r="A70" s="17" t="s">
        <v>104</v>
      </c>
      <c r="B70" s="14" t="s">
        <v>105</v>
      </c>
      <c r="C70" s="14" t="s">
        <v>265</v>
      </c>
      <c r="D70" s="14" t="s">
        <v>266</v>
      </c>
    </row>
    <row r="71" spans="1:4" ht="14.25">
      <c r="A71" s="17" t="s">
        <v>104</v>
      </c>
      <c r="B71" s="14" t="s">
        <v>105</v>
      </c>
      <c r="C71" s="14" t="s">
        <v>267</v>
      </c>
      <c r="D71" s="14" t="s">
        <v>268</v>
      </c>
    </row>
    <row r="72" spans="1:4" ht="14.25">
      <c r="A72" s="17" t="s">
        <v>104</v>
      </c>
      <c r="B72" s="14" t="s">
        <v>105</v>
      </c>
      <c r="C72" s="14" t="s">
        <v>269</v>
      </c>
      <c r="D72" s="14" t="s">
        <v>270</v>
      </c>
    </row>
    <row r="73" spans="1:4" ht="14.25">
      <c r="A73" s="17" t="s">
        <v>104</v>
      </c>
      <c r="B73" s="14" t="s">
        <v>105</v>
      </c>
      <c r="C73" s="14" t="s">
        <v>271</v>
      </c>
      <c r="D73" s="14" t="s">
        <v>272</v>
      </c>
    </row>
    <row r="74" spans="1:4" ht="14.25">
      <c r="A74" s="17" t="s">
        <v>104</v>
      </c>
      <c r="B74" s="14" t="s">
        <v>105</v>
      </c>
      <c r="C74" s="14" t="s">
        <v>273</v>
      </c>
      <c r="D74" s="14" t="s">
        <v>274</v>
      </c>
    </row>
    <row r="75" spans="1:4" ht="14.25">
      <c r="A75" s="17" t="s">
        <v>104</v>
      </c>
      <c r="B75" s="14" t="s">
        <v>105</v>
      </c>
      <c r="C75" s="14" t="s">
        <v>275</v>
      </c>
      <c r="D75" s="14" t="s">
        <v>276</v>
      </c>
    </row>
    <row r="76" spans="1:4" ht="14.25">
      <c r="A76" s="17" t="s">
        <v>106</v>
      </c>
      <c r="B76" s="14" t="s">
        <v>107</v>
      </c>
      <c r="C76" s="14" t="s">
        <v>277</v>
      </c>
      <c r="D76" s="14" t="s">
        <v>278</v>
      </c>
    </row>
    <row r="77" spans="1:4" ht="14.25">
      <c r="A77" s="17" t="s">
        <v>106</v>
      </c>
      <c r="B77" s="14" t="s">
        <v>107</v>
      </c>
      <c r="C77" s="14" t="s">
        <v>279</v>
      </c>
      <c r="D77" s="14" t="s">
        <v>280</v>
      </c>
    </row>
    <row r="78" spans="1:4" ht="14.25">
      <c r="A78" s="17" t="s">
        <v>106</v>
      </c>
      <c r="B78" s="14" t="s">
        <v>107</v>
      </c>
      <c r="C78" s="14" t="s">
        <v>281</v>
      </c>
      <c r="D78" s="14" t="s">
        <v>282</v>
      </c>
    </row>
    <row r="79" spans="1:4" ht="14.25">
      <c r="A79" s="17" t="s">
        <v>106</v>
      </c>
      <c r="B79" s="14" t="s">
        <v>107</v>
      </c>
      <c r="C79" s="14" t="s">
        <v>283</v>
      </c>
      <c r="D79" s="14" t="s">
        <v>284</v>
      </c>
    </row>
    <row r="80" spans="1:4" ht="14.25">
      <c r="A80" s="17" t="s">
        <v>106</v>
      </c>
      <c r="B80" s="14" t="s">
        <v>107</v>
      </c>
      <c r="C80" s="14" t="s">
        <v>285</v>
      </c>
      <c r="D80" s="14" t="s">
        <v>286</v>
      </c>
    </row>
    <row r="81" spans="1:4" ht="14.25">
      <c r="A81" s="17" t="s">
        <v>106</v>
      </c>
      <c r="B81" s="14" t="s">
        <v>107</v>
      </c>
      <c r="C81" s="14" t="s">
        <v>287</v>
      </c>
      <c r="D81" s="14" t="s">
        <v>288</v>
      </c>
    </row>
    <row r="82" spans="1:4" ht="14.25">
      <c r="A82" s="17" t="s">
        <v>106</v>
      </c>
      <c r="B82" s="14" t="s">
        <v>107</v>
      </c>
      <c r="C82" s="14" t="s">
        <v>289</v>
      </c>
      <c r="D82" s="14" t="s">
        <v>290</v>
      </c>
    </row>
    <row r="83" spans="1:4" ht="14.25">
      <c r="A83" s="17" t="s">
        <v>106</v>
      </c>
      <c r="B83" s="14" t="s">
        <v>107</v>
      </c>
      <c r="C83" s="14" t="s">
        <v>291</v>
      </c>
      <c r="D83" s="14" t="s">
        <v>292</v>
      </c>
    </row>
    <row r="84" spans="1:4" ht="14.25">
      <c r="A84" s="17" t="s">
        <v>108</v>
      </c>
      <c r="B84" s="14" t="s">
        <v>109</v>
      </c>
      <c r="C84" s="14" t="s">
        <v>293</v>
      </c>
      <c r="D84" s="14" t="s">
        <v>294</v>
      </c>
    </row>
    <row r="85" spans="1:4" ht="14.25">
      <c r="A85" s="17" t="s">
        <v>108</v>
      </c>
      <c r="B85" s="14" t="s">
        <v>109</v>
      </c>
      <c r="C85" s="14" t="s">
        <v>295</v>
      </c>
      <c r="D85" s="14" t="s">
        <v>296</v>
      </c>
    </row>
    <row r="86" spans="1:4" ht="14.25">
      <c r="A86" s="17" t="s">
        <v>108</v>
      </c>
      <c r="B86" s="14" t="s">
        <v>109</v>
      </c>
      <c r="C86" s="14" t="s">
        <v>297</v>
      </c>
      <c r="D86" s="14" t="s">
        <v>298</v>
      </c>
    </row>
    <row r="87" spans="1:4" ht="14.25">
      <c r="A87" s="17" t="s">
        <v>108</v>
      </c>
      <c r="B87" s="14" t="s">
        <v>109</v>
      </c>
      <c r="C87" s="14" t="s">
        <v>299</v>
      </c>
      <c r="D87" s="14" t="s">
        <v>300</v>
      </c>
    </row>
    <row r="88" spans="1:4" ht="14.25">
      <c r="A88" s="17" t="s">
        <v>108</v>
      </c>
      <c r="B88" s="14" t="s">
        <v>109</v>
      </c>
      <c r="C88" s="14" t="s">
        <v>301</v>
      </c>
      <c r="D88" s="14" t="s">
        <v>302</v>
      </c>
    </row>
    <row r="89" spans="1:4" ht="14.25">
      <c r="A89" s="17" t="s">
        <v>108</v>
      </c>
      <c r="B89" s="14" t="s">
        <v>109</v>
      </c>
      <c r="C89" s="14" t="s">
        <v>303</v>
      </c>
      <c r="D89" s="14" t="s">
        <v>304</v>
      </c>
    </row>
    <row r="90" spans="1:4" ht="14.25">
      <c r="A90" s="17" t="s">
        <v>108</v>
      </c>
      <c r="B90" s="14" t="s">
        <v>109</v>
      </c>
      <c r="C90" s="14" t="s">
        <v>305</v>
      </c>
      <c r="D90" s="14" t="s">
        <v>306</v>
      </c>
    </row>
    <row r="91" spans="1:4" ht="14.25">
      <c r="A91" s="17" t="s">
        <v>108</v>
      </c>
      <c r="B91" s="14" t="s">
        <v>109</v>
      </c>
      <c r="C91" s="14" t="s">
        <v>307</v>
      </c>
      <c r="D91" s="14" t="s">
        <v>308</v>
      </c>
    </row>
    <row r="92" spans="1:4" ht="14.25">
      <c r="A92" s="17" t="s">
        <v>108</v>
      </c>
      <c r="B92" s="14" t="s">
        <v>109</v>
      </c>
      <c r="C92" s="14" t="s">
        <v>309</v>
      </c>
      <c r="D92" s="14" t="s">
        <v>310</v>
      </c>
    </row>
    <row r="93" spans="1:4" ht="14.25">
      <c r="A93" s="17" t="s">
        <v>108</v>
      </c>
      <c r="B93" s="14" t="s">
        <v>109</v>
      </c>
      <c r="C93" s="14" t="s">
        <v>311</v>
      </c>
      <c r="D93" s="14" t="s">
        <v>312</v>
      </c>
    </row>
    <row r="94" spans="1:4" ht="14.25">
      <c r="A94" s="17" t="s">
        <v>108</v>
      </c>
      <c r="B94" s="14" t="s">
        <v>109</v>
      </c>
      <c r="C94" s="14" t="s">
        <v>313</v>
      </c>
      <c r="D94" s="14" t="s">
        <v>314</v>
      </c>
    </row>
    <row r="95" spans="1:4" ht="14.25">
      <c r="A95" s="17" t="s">
        <v>108</v>
      </c>
      <c r="B95" s="14" t="s">
        <v>109</v>
      </c>
      <c r="C95" s="14" t="s">
        <v>315</v>
      </c>
      <c r="D95" s="14" t="s">
        <v>316</v>
      </c>
    </row>
    <row r="96" spans="1:4" ht="14.25">
      <c r="A96" s="17" t="s">
        <v>108</v>
      </c>
      <c r="B96" s="14" t="s">
        <v>109</v>
      </c>
      <c r="C96" s="14" t="s">
        <v>317</v>
      </c>
      <c r="D96" s="14" t="s">
        <v>318</v>
      </c>
    </row>
    <row r="97" spans="1:4" ht="14.25">
      <c r="A97" s="17" t="s">
        <v>108</v>
      </c>
      <c r="B97" s="14" t="s">
        <v>109</v>
      </c>
      <c r="C97" s="14" t="s">
        <v>319</v>
      </c>
      <c r="D97" s="14" t="s">
        <v>320</v>
      </c>
    </row>
    <row r="98" spans="1:4" ht="14.25">
      <c r="A98" s="17" t="s">
        <v>108</v>
      </c>
      <c r="B98" s="14" t="s">
        <v>109</v>
      </c>
      <c r="C98" s="14" t="s">
        <v>321</v>
      </c>
      <c r="D98" s="14" t="s">
        <v>322</v>
      </c>
    </row>
    <row r="99" spans="1:4" ht="14.25">
      <c r="A99" s="17" t="s">
        <v>110</v>
      </c>
      <c r="B99" s="14" t="s">
        <v>111</v>
      </c>
      <c r="C99" s="14" t="s">
        <v>323</v>
      </c>
      <c r="D99" s="14" t="s">
        <v>324</v>
      </c>
    </row>
    <row r="100" spans="1:4" ht="14.25">
      <c r="A100" s="17" t="s">
        <v>110</v>
      </c>
      <c r="B100" s="14" t="s">
        <v>111</v>
      </c>
      <c r="C100" s="14" t="s">
        <v>325</v>
      </c>
      <c r="D100" s="14" t="s">
        <v>326</v>
      </c>
    </row>
    <row r="101" spans="1:4" ht="14.25">
      <c r="A101" s="17" t="s">
        <v>110</v>
      </c>
      <c r="B101" s="14" t="s">
        <v>111</v>
      </c>
      <c r="C101" s="14" t="s">
        <v>327</v>
      </c>
      <c r="D101" s="14" t="s">
        <v>328</v>
      </c>
    </row>
    <row r="102" spans="1:4" ht="14.25">
      <c r="A102" s="17" t="s">
        <v>110</v>
      </c>
      <c r="B102" s="14" t="s">
        <v>111</v>
      </c>
      <c r="C102" s="14" t="s">
        <v>329</v>
      </c>
      <c r="D102" s="14" t="s">
        <v>330</v>
      </c>
    </row>
    <row r="103" spans="1:4" ht="14.25">
      <c r="A103" s="17" t="s">
        <v>110</v>
      </c>
      <c r="B103" s="14" t="s">
        <v>111</v>
      </c>
      <c r="C103" s="14" t="s">
        <v>331</v>
      </c>
      <c r="D103" s="14" t="s">
        <v>332</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Feuil14"/>
  <dimension ref="A1:D1203"/>
  <sheetViews>
    <sheetView zoomScalePageLayoutView="0" workbookViewId="0" topLeftCell="A1167">
      <selection activeCell="D1" sqref="D1"/>
    </sheetView>
  </sheetViews>
  <sheetFormatPr defaultColWidth="11.421875" defaultRowHeight="15"/>
  <cols>
    <col min="1" max="1" width="8.7109375" style="0" customWidth="1"/>
    <col min="2" max="2" width="26.57421875" style="0" bestFit="1" customWidth="1"/>
    <col min="3" max="3" width="10.7109375" style="0" bestFit="1" customWidth="1"/>
    <col min="4" max="4" width="31.57421875" style="0" bestFit="1" customWidth="1"/>
  </cols>
  <sheetData>
    <row r="1" spans="1:4" ht="14.25">
      <c r="A1" s="20" t="s">
        <v>333</v>
      </c>
      <c r="B1" s="20" t="s">
        <v>334</v>
      </c>
      <c r="C1" s="21" t="s">
        <v>2613</v>
      </c>
      <c r="D1" s="20" t="s">
        <v>335</v>
      </c>
    </row>
    <row r="2" spans="1:4" ht="14.25">
      <c r="A2" s="72" t="s">
        <v>233</v>
      </c>
      <c r="B2" s="72" t="s">
        <v>234</v>
      </c>
      <c r="C2" s="72" t="s">
        <v>336</v>
      </c>
      <c r="D2" s="72" t="s">
        <v>337</v>
      </c>
    </row>
    <row r="3" spans="1:4" ht="14.25">
      <c r="A3" s="72" t="s">
        <v>233</v>
      </c>
      <c r="B3" s="72" t="s">
        <v>234</v>
      </c>
      <c r="C3" s="72" t="s">
        <v>338</v>
      </c>
      <c r="D3" s="72" t="s">
        <v>339</v>
      </c>
    </row>
    <row r="4" spans="1:4" ht="14.25">
      <c r="A4" s="72" t="s">
        <v>233</v>
      </c>
      <c r="B4" s="72" t="s">
        <v>234</v>
      </c>
      <c r="C4" s="72" t="s">
        <v>340</v>
      </c>
      <c r="D4" s="72" t="s">
        <v>341</v>
      </c>
    </row>
    <row r="5" spans="1:4" ht="14.25">
      <c r="A5" s="72" t="s">
        <v>233</v>
      </c>
      <c r="B5" s="72" t="s">
        <v>234</v>
      </c>
      <c r="C5" s="72" t="s">
        <v>342</v>
      </c>
      <c r="D5" s="72" t="s">
        <v>343</v>
      </c>
    </row>
    <row r="6" spans="1:4" ht="14.25">
      <c r="A6" s="72" t="s">
        <v>233</v>
      </c>
      <c r="B6" s="72" t="s">
        <v>234</v>
      </c>
      <c r="C6" s="72" t="s">
        <v>344</v>
      </c>
      <c r="D6" s="72" t="s">
        <v>345</v>
      </c>
    </row>
    <row r="7" spans="1:4" ht="14.25">
      <c r="A7" s="72" t="s">
        <v>233</v>
      </c>
      <c r="B7" s="72" t="s">
        <v>234</v>
      </c>
      <c r="C7" s="72" t="s">
        <v>346</v>
      </c>
      <c r="D7" s="72" t="s">
        <v>347</v>
      </c>
    </row>
    <row r="8" spans="1:4" ht="14.25">
      <c r="A8" s="72" t="s">
        <v>235</v>
      </c>
      <c r="B8" s="72" t="s">
        <v>236</v>
      </c>
      <c r="C8" s="72" t="s">
        <v>348</v>
      </c>
      <c r="D8" s="72" t="s">
        <v>349</v>
      </c>
    </row>
    <row r="9" spans="1:4" ht="14.25">
      <c r="A9" s="72" t="s">
        <v>235</v>
      </c>
      <c r="B9" s="72" t="s">
        <v>236</v>
      </c>
      <c r="C9" s="72" t="s">
        <v>350</v>
      </c>
      <c r="D9" s="72" t="s">
        <v>351</v>
      </c>
    </row>
    <row r="10" spans="1:4" ht="14.25">
      <c r="A10" s="72" t="s">
        <v>235</v>
      </c>
      <c r="B10" s="72" t="s">
        <v>236</v>
      </c>
      <c r="C10" s="72" t="s">
        <v>352</v>
      </c>
      <c r="D10" s="72" t="s">
        <v>353</v>
      </c>
    </row>
    <row r="11" spans="1:4" ht="14.25">
      <c r="A11" s="72" t="s">
        <v>235</v>
      </c>
      <c r="B11" s="72" t="s">
        <v>236</v>
      </c>
      <c r="C11" s="72" t="s">
        <v>354</v>
      </c>
      <c r="D11" s="72" t="s">
        <v>355</v>
      </c>
    </row>
    <row r="12" spans="1:4" ht="14.25">
      <c r="A12" s="72" t="s">
        <v>235</v>
      </c>
      <c r="B12" s="72" t="s">
        <v>236</v>
      </c>
      <c r="C12" s="72" t="s">
        <v>356</v>
      </c>
      <c r="D12" s="72" t="s">
        <v>357</v>
      </c>
    </row>
    <row r="13" spans="1:4" ht="14.25">
      <c r="A13" s="72" t="s">
        <v>235</v>
      </c>
      <c r="B13" s="72" t="s">
        <v>236</v>
      </c>
      <c r="C13" s="72" t="s">
        <v>358</v>
      </c>
      <c r="D13" s="72" t="s">
        <v>359</v>
      </c>
    </row>
    <row r="14" spans="1:4" ht="14.25">
      <c r="A14" s="72" t="s">
        <v>235</v>
      </c>
      <c r="B14" s="72" t="s">
        <v>236</v>
      </c>
      <c r="C14" s="72" t="s">
        <v>360</v>
      </c>
      <c r="D14" s="72" t="s">
        <v>361</v>
      </c>
    </row>
    <row r="15" spans="1:4" ht="14.25">
      <c r="A15" s="72" t="s">
        <v>237</v>
      </c>
      <c r="B15" s="72" t="s">
        <v>238</v>
      </c>
      <c r="C15" s="72" t="s">
        <v>362</v>
      </c>
      <c r="D15" s="72" t="s">
        <v>363</v>
      </c>
    </row>
    <row r="16" spans="1:4" ht="14.25">
      <c r="A16" s="72" t="s">
        <v>237</v>
      </c>
      <c r="B16" s="72" t="s">
        <v>238</v>
      </c>
      <c r="C16" s="72" t="s">
        <v>364</v>
      </c>
      <c r="D16" s="72" t="s">
        <v>365</v>
      </c>
    </row>
    <row r="17" spans="1:4" ht="14.25">
      <c r="A17" s="72" t="s">
        <v>237</v>
      </c>
      <c r="B17" s="72" t="s">
        <v>238</v>
      </c>
      <c r="C17" s="72" t="s">
        <v>366</v>
      </c>
      <c r="D17" s="72" t="s">
        <v>367</v>
      </c>
    </row>
    <row r="18" spans="1:4" ht="14.25">
      <c r="A18" s="72" t="s">
        <v>237</v>
      </c>
      <c r="B18" s="72" t="s">
        <v>238</v>
      </c>
      <c r="C18" s="72" t="s">
        <v>368</v>
      </c>
      <c r="D18" s="72" t="s">
        <v>369</v>
      </c>
    </row>
    <row r="19" spans="1:4" ht="14.25">
      <c r="A19" s="72" t="s">
        <v>237</v>
      </c>
      <c r="B19" s="72" t="s">
        <v>238</v>
      </c>
      <c r="C19" s="72" t="s">
        <v>370</v>
      </c>
      <c r="D19" s="72" t="s">
        <v>371</v>
      </c>
    </row>
    <row r="20" spans="1:4" ht="14.25">
      <c r="A20" s="72" t="s">
        <v>237</v>
      </c>
      <c r="B20" s="72" t="s">
        <v>238</v>
      </c>
      <c r="C20" s="72" t="s">
        <v>372</v>
      </c>
      <c r="D20" s="72" t="s">
        <v>373</v>
      </c>
    </row>
    <row r="21" spans="1:4" ht="14.25">
      <c r="A21" s="72" t="s">
        <v>237</v>
      </c>
      <c r="B21" s="72" t="s">
        <v>238</v>
      </c>
      <c r="C21" s="72" t="s">
        <v>374</v>
      </c>
      <c r="D21" s="72" t="s">
        <v>375</v>
      </c>
    </row>
    <row r="22" spans="1:4" ht="14.25">
      <c r="A22" s="72" t="s">
        <v>237</v>
      </c>
      <c r="B22" s="72" t="s">
        <v>238</v>
      </c>
      <c r="C22" s="72" t="s">
        <v>376</v>
      </c>
      <c r="D22" s="72" t="s">
        <v>377</v>
      </c>
    </row>
    <row r="23" spans="1:4" ht="14.25">
      <c r="A23" s="72" t="s">
        <v>237</v>
      </c>
      <c r="B23" s="72" t="s">
        <v>238</v>
      </c>
      <c r="C23" s="72" t="s">
        <v>378</v>
      </c>
      <c r="D23" s="72" t="s">
        <v>379</v>
      </c>
    </row>
    <row r="24" spans="1:4" ht="14.25">
      <c r="A24" s="72" t="s">
        <v>237</v>
      </c>
      <c r="B24" s="72" t="s">
        <v>238</v>
      </c>
      <c r="C24" s="72" t="s">
        <v>380</v>
      </c>
      <c r="D24" s="72" t="s">
        <v>381</v>
      </c>
    </row>
    <row r="25" spans="1:4" ht="14.25">
      <c r="A25" s="72" t="s">
        <v>239</v>
      </c>
      <c r="B25" s="72" t="s">
        <v>240</v>
      </c>
      <c r="C25" s="72" t="s">
        <v>382</v>
      </c>
      <c r="D25" s="72" t="s">
        <v>240</v>
      </c>
    </row>
    <row r="26" spans="1:4" ht="14.25">
      <c r="A26" s="72" t="s">
        <v>239</v>
      </c>
      <c r="B26" s="72" t="s">
        <v>240</v>
      </c>
      <c r="C26" s="72" t="s">
        <v>383</v>
      </c>
      <c r="D26" s="72" t="s">
        <v>384</v>
      </c>
    </row>
    <row r="27" spans="1:4" ht="14.25">
      <c r="A27" s="72" t="s">
        <v>239</v>
      </c>
      <c r="B27" s="72" t="s">
        <v>240</v>
      </c>
      <c r="C27" s="72" t="s">
        <v>385</v>
      </c>
      <c r="D27" s="72" t="s">
        <v>386</v>
      </c>
    </row>
    <row r="28" spans="1:4" ht="14.25">
      <c r="A28" s="72" t="s">
        <v>239</v>
      </c>
      <c r="B28" s="72" t="s">
        <v>240</v>
      </c>
      <c r="C28" s="72" t="s">
        <v>387</v>
      </c>
      <c r="D28" s="72" t="s">
        <v>388</v>
      </c>
    </row>
    <row r="29" spans="1:4" ht="14.25">
      <c r="A29" s="72" t="s">
        <v>239</v>
      </c>
      <c r="B29" s="72" t="s">
        <v>240</v>
      </c>
      <c r="C29" s="72" t="s">
        <v>389</v>
      </c>
      <c r="D29" s="72" t="s">
        <v>390</v>
      </c>
    </row>
    <row r="30" spans="1:4" ht="14.25">
      <c r="A30" s="72" t="s">
        <v>239</v>
      </c>
      <c r="B30" s="72" t="s">
        <v>240</v>
      </c>
      <c r="C30" s="72" t="s">
        <v>391</v>
      </c>
      <c r="D30" s="72" t="s">
        <v>392</v>
      </c>
    </row>
    <row r="31" spans="1:4" ht="14.25">
      <c r="A31" s="72" t="s">
        <v>239</v>
      </c>
      <c r="B31" s="72" t="s">
        <v>240</v>
      </c>
      <c r="C31" s="72" t="s">
        <v>393</v>
      </c>
      <c r="D31" s="72" t="s">
        <v>394</v>
      </c>
    </row>
    <row r="32" spans="1:4" ht="14.25">
      <c r="A32" s="72" t="s">
        <v>239</v>
      </c>
      <c r="B32" s="72" t="s">
        <v>240</v>
      </c>
      <c r="C32" s="72" t="s">
        <v>395</v>
      </c>
      <c r="D32" s="72" t="s">
        <v>396</v>
      </c>
    </row>
    <row r="33" spans="1:4" ht="14.25">
      <c r="A33" s="72" t="s">
        <v>239</v>
      </c>
      <c r="B33" s="72" t="s">
        <v>240</v>
      </c>
      <c r="C33" s="72" t="s">
        <v>397</v>
      </c>
      <c r="D33" s="72" t="s">
        <v>398</v>
      </c>
    </row>
    <row r="34" spans="1:4" ht="14.25">
      <c r="A34" s="72" t="s">
        <v>239</v>
      </c>
      <c r="B34" s="72" t="s">
        <v>240</v>
      </c>
      <c r="C34" s="72" t="s">
        <v>399</v>
      </c>
      <c r="D34" s="72" t="s">
        <v>400</v>
      </c>
    </row>
    <row r="35" spans="1:4" ht="14.25">
      <c r="A35" s="72" t="s">
        <v>239</v>
      </c>
      <c r="B35" s="72" t="s">
        <v>240</v>
      </c>
      <c r="C35" s="72" t="s">
        <v>401</v>
      </c>
      <c r="D35" s="72" t="s">
        <v>402</v>
      </c>
    </row>
    <row r="36" spans="1:4" ht="14.25">
      <c r="A36" s="72" t="s">
        <v>239</v>
      </c>
      <c r="B36" s="72" t="s">
        <v>240</v>
      </c>
      <c r="C36" s="72" t="s">
        <v>403</v>
      </c>
      <c r="D36" s="72" t="s">
        <v>404</v>
      </c>
    </row>
    <row r="37" spans="1:4" ht="14.25">
      <c r="A37" s="72" t="s">
        <v>239</v>
      </c>
      <c r="B37" s="72" t="s">
        <v>240</v>
      </c>
      <c r="C37" s="72" t="s">
        <v>405</v>
      </c>
      <c r="D37" s="72" t="s">
        <v>406</v>
      </c>
    </row>
    <row r="38" spans="1:4" ht="14.25">
      <c r="A38" s="72" t="s">
        <v>239</v>
      </c>
      <c r="B38" s="72" t="s">
        <v>240</v>
      </c>
      <c r="C38" s="72" t="s">
        <v>407</v>
      </c>
      <c r="D38" s="72" t="s">
        <v>408</v>
      </c>
    </row>
    <row r="39" spans="1:4" ht="14.25">
      <c r="A39" s="72" t="s">
        <v>241</v>
      </c>
      <c r="B39" s="72" t="s">
        <v>242</v>
      </c>
      <c r="C39" s="72" t="s">
        <v>409</v>
      </c>
      <c r="D39" s="72" t="s">
        <v>410</v>
      </c>
    </row>
    <row r="40" spans="1:4" ht="14.25">
      <c r="A40" s="72" t="s">
        <v>241</v>
      </c>
      <c r="B40" s="72" t="s">
        <v>242</v>
      </c>
      <c r="C40" s="72" t="s">
        <v>411</v>
      </c>
      <c r="D40" s="72" t="s">
        <v>412</v>
      </c>
    </row>
    <row r="41" spans="1:4" ht="14.25">
      <c r="A41" s="72" t="s">
        <v>241</v>
      </c>
      <c r="B41" s="72" t="s">
        <v>242</v>
      </c>
      <c r="C41" s="72" t="s">
        <v>2645</v>
      </c>
      <c r="D41" s="72" t="s">
        <v>2644</v>
      </c>
    </row>
    <row r="42" spans="1:4" ht="14.25">
      <c r="A42" s="72" t="s">
        <v>241</v>
      </c>
      <c r="B42" s="72" t="s">
        <v>242</v>
      </c>
      <c r="C42" s="72" t="s">
        <v>413</v>
      </c>
      <c r="D42" s="72" t="s">
        <v>414</v>
      </c>
    </row>
    <row r="43" spans="1:4" ht="14.25">
      <c r="A43" s="72" t="s">
        <v>241</v>
      </c>
      <c r="B43" s="72" t="s">
        <v>242</v>
      </c>
      <c r="C43" s="72" t="s">
        <v>2647</v>
      </c>
      <c r="D43" s="72" t="s">
        <v>2646</v>
      </c>
    </row>
    <row r="44" spans="1:4" ht="14.25">
      <c r="A44" s="72" t="s">
        <v>241</v>
      </c>
      <c r="B44" s="72" t="s">
        <v>242</v>
      </c>
      <c r="C44" s="72" t="s">
        <v>415</v>
      </c>
      <c r="D44" s="72" t="s">
        <v>416</v>
      </c>
    </row>
    <row r="45" spans="1:4" ht="14.25">
      <c r="A45" s="72" t="s">
        <v>241</v>
      </c>
      <c r="B45" s="72" t="s">
        <v>242</v>
      </c>
      <c r="C45" s="72" t="s">
        <v>417</v>
      </c>
      <c r="D45" s="72" t="s">
        <v>418</v>
      </c>
    </row>
    <row r="46" spans="1:4" ht="14.25">
      <c r="A46" s="72" t="s">
        <v>241</v>
      </c>
      <c r="B46" s="72" t="s">
        <v>242</v>
      </c>
      <c r="C46" s="72" t="s">
        <v>419</v>
      </c>
      <c r="D46" s="72" t="s">
        <v>420</v>
      </c>
    </row>
    <row r="47" spans="1:4" ht="14.25">
      <c r="A47" s="72" t="s">
        <v>241</v>
      </c>
      <c r="B47" s="72" t="s">
        <v>242</v>
      </c>
      <c r="C47" s="72" t="s">
        <v>421</v>
      </c>
      <c r="D47" s="72" t="s">
        <v>422</v>
      </c>
    </row>
    <row r="48" spans="1:4" ht="14.25">
      <c r="A48" s="72" t="s">
        <v>241</v>
      </c>
      <c r="B48" s="72" t="s">
        <v>242</v>
      </c>
      <c r="C48" s="72" t="s">
        <v>423</v>
      </c>
      <c r="D48" s="72" t="s">
        <v>424</v>
      </c>
    </row>
    <row r="49" spans="1:4" ht="14.25">
      <c r="A49" s="72" t="s">
        <v>241</v>
      </c>
      <c r="B49" s="72" t="s">
        <v>242</v>
      </c>
      <c r="C49" s="72" t="s">
        <v>425</v>
      </c>
      <c r="D49" s="72" t="s">
        <v>426</v>
      </c>
    </row>
    <row r="50" spans="1:4" ht="14.25">
      <c r="A50" s="72" t="s">
        <v>241</v>
      </c>
      <c r="B50" s="72" t="s">
        <v>242</v>
      </c>
      <c r="C50" s="72" t="s">
        <v>427</v>
      </c>
      <c r="D50" s="72" t="s">
        <v>428</v>
      </c>
    </row>
    <row r="51" spans="1:4" ht="14.25">
      <c r="A51" s="72" t="s">
        <v>241</v>
      </c>
      <c r="B51" s="72" t="s">
        <v>242</v>
      </c>
      <c r="C51" s="72" t="s">
        <v>429</v>
      </c>
      <c r="D51" s="72" t="s">
        <v>430</v>
      </c>
    </row>
    <row r="52" spans="1:4" ht="14.25">
      <c r="A52" s="72" t="s">
        <v>241</v>
      </c>
      <c r="B52" s="72" t="s">
        <v>242</v>
      </c>
      <c r="C52" s="72" t="s">
        <v>431</v>
      </c>
      <c r="D52" s="72" t="s">
        <v>432</v>
      </c>
    </row>
    <row r="53" spans="1:4" ht="14.25">
      <c r="A53" s="72" t="s">
        <v>241</v>
      </c>
      <c r="B53" s="72" t="s">
        <v>242</v>
      </c>
      <c r="C53" s="72" t="s">
        <v>433</v>
      </c>
      <c r="D53" s="72" t="s">
        <v>434</v>
      </c>
    </row>
    <row r="54" spans="1:4" ht="14.25">
      <c r="A54" s="72" t="s">
        <v>132</v>
      </c>
      <c r="B54" s="72" t="s">
        <v>133</v>
      </c>
      <c r="C54" s="72" t="s">
        <v>435</v>
      </c>
      <c r="D54" s="72" t="s">
        <v>436</v>
      </c>
    </row>
    <row r="55" spans="1:4" ht="14.25">
      <c r="A55" s="72" t="s">
        <v>132</v>
      </c>
      <c r="B55" s="72" t="s">
        <v>133</v>
      </c>
      <c r="C55" s="72" t="s">
        <v>437</v>
      </c>
      <c r="D55" s="72" t="s">
        <v>438</v>
      </c>
    </row>
    <row r="56" spans="1:4" ht="14.25">
      <c r="A56" s="72" t="s">
        <v>132</v>
      </c>
      <c r="B56" s="72" t="s">
        <v>133</v>
      </c>
      <c r="C56" s="72" t="s">
        <v>439</v>
      </c>
      <c r="D56" s="72" t="s">
        <v>440</v>
      </c>
    </row>
    <row r="57" spans="1:4" ht="14.25">
      <c r="A57" s="72" t="s">
        <v>132</v>
      </c>
      <c r="B57" s="72" t="s">
        <v>133</v>
      </c>
      <c r="C57" s="72" t="s">
        <v>441</v>
      </c>
      <c r="D57" s="72" t="s">
        <v>442</v>
      </c>
    </row>
    <row r="58" spans="1:4" ht="14.25">
      <c r="A58" s="72" t="s">
        <v>132</v>
      </c>
      <c r="B58" s="72" t="s">
        <v>133</v>
      </c>
      <c r="C58" s="72" t="s">
        <v>443</v>
      </c>
      <c r="D58" s="72" t="s">
        <v>444</v>
      </c>
    </row>
    <row r="59" spans="1:4" ht="14.25">
      <c r="A59" s="72" t="s">
        <v>132</v>
      </c>
      <c r="B59" s="72" t="s">
        <v>133</v>
      </c>
      <c r="C59" s="72" t="s">
        <v>445</v>
      </c>
      <c r="D59" s="72" t="s">
        <v>446</v>
      </c>
    </row>
    <row r="60" spans="1:4" ht="14.25">
      <c r="A60" s="72" t="s">
        <v>132</v>
      </c>
      <c r="B60" s="72" t="s">
        <v>133</v>
      </c>
      <c r="C60" s="72" t="s">
        <v>447</v>
      </c>
      <c r="D60" s="72" t="s">
        <v>448</v>
      </c>
    </row>
    <row r="61" spans="1:4" ht="14.25">
      <c r="A61" s="72" t="s">
        <v>132</v>
      </c>
      <c r="B61" s="72" t="s">
        <v>133</v>
      </c>
      <c r="C61" s="72" t="s">
        <v>449</v>
      </c>
      <c r="D61" s="72" t="s">
        <v>450</v>
      </c>
    </row>
    <row r="62" spans="1:4" ht="14.25">
      <c r="A62" s="72" t="s">
        <v>132</v>
      </c>
      <c r="B62" s="72" t="s">
        <v>133</v>
      </c>
      <c r="C62" s="72" t="s">
        <v>451</v>
      </c>
      <c r="D62" s="72" t="s">
        <v>452</v>
      </c>
    </row>
    <row r="63" spans="1:4" ht="14.25">
      <c r="A63" s="72" t="s">
        <v>132</v>
      </c>
      <c r="B63" s="72" t="s">
        <v>133</v>
      </c>
      <c r="C63" s="72" t="s">
        <v>453</v>
      </c>
      <c r="D63" s="72" t="s">
        <v>454</v>
      </c>
    </row>
    <row r="64" spans="1:4" ht="14.25">
      <c r="A64" s="72" t="s">
        <v>132</v>
      </c>
      <c r="B64" s="72" t="s">
        <v>133</v>
      </c>
      <c r="C64" s="72" t="s">
        <v>455</v>
      </c>
      <c r="D64" s="72" t="s">
        <v>456</v>
      </c>
    </row>
    <row r="65" spans="1:4" ht="14.25">
      <c r="A65" s="72" t="s">
        <v>132</v>
      </c>
      <c r="B65" s="72" t="s">
        <v>133</v>
      </c>
      <c r="C65" s="72" t="s">
        <v>457</v>
      </c>
      <c r="D65" s="72" t="s">
        <v>458</v>
      </c>
    </row>
    <row r="66" spans="1:4" ht="14.25">
      <c r="A66" s="72" t="s">
        <v>132</v>
      </c>
      <c r="B66" s="72" t="s">
        <v>133</v>
      </c>
      <c r="C66" s="72" t="s">
        <v>459</v>
      </c>
      <c r="D66" s="72" t="s">
        <v>460</v>
      </c>
    </row>
    <row r="67" spans="1:4" ht="14.25">
      <c r="A67" s="72" t="s">
        <v>132</v>
      </c>
      <c r="B67" s="72" t="s">
        <v>133</v>
      </c>
      <c r="C67" s="72" t="s">
        <v>461</v>
      </c>
      <c r="D67" s="72" t="s">
        <v>462</v>
      </c>
    </row>
    <row r="68" spans="1:4" ht="14.25">
      <c r="A68" s="72" t="s">
        <v>132</v>
      </c>
      <c r="B68" s="72" t="s">
        <v>133</v>
      </c>
      <c r="C68" s="72" t="s">
        <v>463</v>
      </c>
      <c r="D68" s="72" t="s">
        <v>464</v>
      </c>
    </row>
    <row r="69" spans="1:4" ht="14.25">
      <c r="A69" s="72" t="s">
        <v>132</v>
      </c>
      <c r="B69" s="72" t="s">
        <v>133</v>
      </c>
      <c r="C69" s="72" t="s">
        <v>465</v>
      </c>
      <c r="D69" s="72" t="s">
        <v>466</v>
      </c>
    </row>
    <row r="70" spans="1:4" ht="14.25">
      <c r="A70" s="72" t="s">
        <v>132</v>
      </c>
      <c r="B70" s="72" t="s">
        <v>133</v>
      </c>
      <c r="C70" s="72" t="s">
        <v>467</v>
      </c>
      <c r="D70" s="72" t="s">
        <v>468</v>
      </c>
    </row>
    <row r="71" spans="1:4" ht="14.25">
      <c r="A71" s="72" t="s">
        <v>132</v>
      </c>
      <c r="B71" s="72" t="s">
        <v>133</v>
      </c>
      <c r="C71" s="72" t="s">
        <v>469</v>
      </c>
      <c r="D71" s="72" t="s">
        <v>470</v>
      </c>
    </row>
    <row r="72" spans="1:4" ht="14.25">
      <c r="A72" s="72" t="s">
        <v>132</v>
      </c>
      <c r="B72" s="72" t="s">
        <v>133</v>
      </c>
      <c r="C72" s="72" t="s">
        <v>471</v>
      </c>
      <c r="D72" s="72" t="s">
        <v>472</v>
      </c>
    </row>
    <row r="73" spans="1:4" ht="14.25">
      <c r="A73" s="72" t="s">
        <v>132</v>
      </c>
      <c r="B73" s="72" t="s">
        <v>133</v>
      </c>
      <c r="C73" s="72" t="s">
        <v>473</v>
      </c>
      <c r="D73" s="72" t="s">
        <v>474</v>
      </c>
    </row>
    <row r="74" spans="1:4" ht="14.25">
      <c r="A74" s="72" t="s">
        <v>132</v>
      </c>
      <c r="B74" s="72" t="s">
        <v>133</v>
      </c>
      <c r="C74" s="72" t="s">
        <v>475</v>
      </c>
      <c r="D74" s="72" t="s">
        <v>476</v>
      </c>
    </row>
    <row r="75" spans="1:4" ht="14.25">
      <c r="A75" s="72" t="s">
        <v>132</v>
      </c>
      <c r="B75" s="72" t="s">
        <v>133</v>
      </c>
      <c r="C75" s="72" t="s">
        <v>477</v>
      </c>
      <c r="D75" s="72" t="s">
        <v>478</v>
      </c>
    </row>
    <row r="76" spans="1:4" ht="14.25">
      <c r="A76" s="72" t="s">
        <v>132</v>
      </c>
      <c r="B76" s="72" t="s">
        <v>133</v>
      </c>
      <c r="C76" s="72" t="s">
        <v>479</v>
      </c>
      <c r="D76" s="72" t="s">
        <v>480</v>
      </c>
    </row>
    <row r="77" spans="1:4" ht="14.25">
      <c r="A77" s="72" t="s">
        <v>132</v>
      </c>
      <c r="B77" s="72" t="s">
        <v>133</v>
      </c>
      <c r="C77" s="72" t="s">
        <v>481</v>
      </c>
      <c r="D77" s="72" t="s">
        <v>482</v>
      </c>
    </row>
    <row r="78" spans="1:4" ht="14.25">
      <c r="A78" s="72" t="s">
        <v>132</v>
      </c>
      <c r="B78" s="72" t="s">
        <v>133</v>
      </c>
      <c r="C78" s="72" t="s">
        <v>483</v>
      </c>
      <c r="D78" s="72" t="s">
        <v>484</v>
      </c>
    </row>
    <row r="79" spans="1:4" ht="14.25">
      <c r="A79" s="72" t="s">
        <v>134</v>
      </c>
      <c r="B79" s="72" t="s">
        <v>135</v>
      </c>
      <c r="C79" s="72" t="s">
        <v>485</v>
      </c>
      <c r="D79" s="72" t="s">
        <v>486</v>
      </c>
    </row>
    <row r="80" spans="1:4" ht="14.25">
      <c r="A80" s="72" t="s">
        <v>134</v>
      </c>
      <c r="B80" s="72" t="s">
        <v>135</v>
      </c>
      <c r="C80" s="72" t="s">
        <v>487</v>
      </c>
      <c r="D80" s="72" t="s">
        <v>488</v>
      </c>
    </row>
    <row r="81" spans="1:4" ht="14.25">
      <c r="A81" s="72" t="s">
        <v>134</v>
      </c>
      <c r="B81" s="72" t="s">
        <v>135</v>
      </c>
      <c r="C81" s="72" t="s">
        <v>489</v>
      </c>
      <c r="D81" s="72" t="s">
        <v>490</v>
      </c>
    </row>
    <row r="82" spans="1:4" ht="14.25">
      <c r="A82" s="72" t="s">
        <v>134</v>
      </c>
      <c r="B82" s="72" t="s">
        <v>135</v>
      </c>
      <c r="C82" s="72" t="s">
        <v>491</v>
      </c>
      <c r="D82" s="72" t="s">
        <v>492</v>
      </c>
    </row>
    <row r="83" spans="1:4" ht="14.25">
      <c r="A83" s="72" t="s">
        <v>134</v>
      </c>
      <c r="B83" s="72" t="s">
        <v>135</v>
      </c>
      <c r="C83" s="72" t="s">
        <v>493</v>
      </c>
      <c r="D83" s="72" t="s">
        <v>494</v>
      </c>
    </row>
    <row r="84" spans="1:4" ht="14.25">
      <c r="A84" s="72" t="s">
        <v>134</v>
      </c>
      <c r="B84" s="72" t="s">
        <v>135</v>
      </c>
      <c r="C84" s="72" t="s">
        <v>495</v>
      </c>
      <c r="D84" s="72" t="s">
        <v>496</v>
      </c>
    </row>
    <row r="85" spans="1:4" ht="14.25">
      <c r="A85" s="72" t="s">
        <v>134</v>
      </c>
      <c r="B85" s="72" t="s">
        <v>135</v>
      </c>
      <c r="C85" s="72" t="s">
        <v>497</v>
      </c>
      <c r="D85" s="72" t="s">
        <v>498</v>
      </c>
    </row>
    <row r="86" spans="1:4" ht="14.25">
      <c r="A86" s="72" t="s">
        <v>134</v>
      </c>
      <c r="B86" s="72" t="s">
        <v>135</v>
      </c>
      <c r="C86" s="72" t="s">
        <v>499</v>
      </c>
      <c r="D86" s="72" t="s">
        <v>500</v>
      </c>
    </row>
    <row r="87" spans="1:4" ht="14.25">
      <c r="A87" s="72" t="s">
        <v>134</v>
      </c>
      <c r="B87" s="72" t="s">
        <v>135</v>
      </c>
      <c r="C87" s="72" t="s">
        <v>501</v>
      </c>
      <c r="D87" s="72" t="s">
        <v>502</v>
      </c>
    </row>
    <row r="88" spans="1:4" ht="14.25">
      <c r="A88" s="72" t="s">
        <v>134</v>
      </c>
      <c r="B88" s="72" t="s">
        <v>135</v>
      </c>
      <c r="C88" s="72" t="s">
        <v>503</v>
      </c>
      <c r="D88" s="72" t="s">
        <v>504</v>
      </c>
    </row>
    <row r="89" spans="1:4" ht="14.25">
      <c r="A89" s="72" t="s">
        <v>134</v>
      </c>
      <c r="B89" s="72" t="s">
        <v>135</v>
      </c>
      <c r="C89" s="72" t="s">
        <v>505</v>
      </c>
      <c r="D89" s="72" t="s">
        <v>506</v>
      </c>
    </row>
    <row r="90" spans="1:4" ht="14.25">
      <c r="A90" s="72" t="s">
        <v>134</v>
      </c>
      <c r="B90" s="72" t="s">
        <v>135</v>
      </c>
      <c r="C90" s="72" t="s">
        <v>507</v>
      </c>
      <c r="D90" s="72" t="s">
        <v>508</v>
      </c>
    </row>
    <row r="91" spans="1:4" ht="14.25">
      <c r="A91" s="72" t="s">
        <v>136</v>
      </c>
      <c r="B91" s="72" t="s">
        <v>137</v>
      </c>
      <c r="C91" s="72" t="s">
        <v>509</v>
      </c>
      <c r="D91" s="72" t="s">
        <v>510</v>
      </c>
    </row>
    <row r="92" spans="1:4" ht="14.25">
      <c r="A92" s="72" t="s">
        <v>136</v>
      </c>
      <c r="B92" s="72" t="s">
        <v>137</v>
      </c>
      <c r="C92" s="72" t="s">
        <v>511</v>
      </c>
      <c r="D92" s="72" t="s">
        <v>512</v>
      </c>
    </row>
    <row r="93" spans="1:4" ht="14.25">
      <c r="A93" s="72" t="s">
        <v>136</v>
      </c>
      <c r="B93" s="72" t="s">
        <v>137</v>
      </c>
      <c r="C93" s="72" t="s">
        <v>513</v>
      </c>
      <c r="D93" s="72" t="s">
        <v>514</v>
      </c>
    </row>
    <row r="94" spans="1:4" ht="14.25">
      <c r="A94" s="72" t="s">
        <v>136</v>
      </c>
      <c r="B94" s="72" t="s">
        <v>137</v>
      </c>
      <c r="C94" s="72" t="s">
        <v>515</v>
      </c>
      <c r="D94" s="72" t="s">
        <v>516</v>
      </c>
    </row>
    <row r="95" spans="1:4" ht="14.25">
      <c r="A95" s="72" t="s">
        <v>136</v>
      </c>
      <c r="B95" s="72" t="s">
        <v>137</v>
      </c>
      <c r="C95" s="72" t="s">
        <v>517</v>
      </c>
      <c r="D95" s="72" t="s">
        <v>518</v>
      </c>
    </row>
    <row r="96" spans="1:4" ht="14.25">
      <c r="A96" s="72" t="s">
        <v>136</v>
      </c>
      <c r="B96" s="72" t="s">
        <v>137</v>
      </c>
      <c r="C96" s="72" t="s">
        <v>519</v>
      </c>
      <c r="D96" s="72" t="s">
        <v>520</v>
      </c>
    </row>
    <row r="97" spans="1:4" ht="14.25">
      <c r="A97" s="72" t="s">
        <v>136</v>
      </c>
      <c r="B97" s="72" t="s">
        <v>137</v>
      </c>
      <c r="C97" s="72" t="s">
        <v>521</v>
      </c>
      <c r="D97" s="72" t="s">
        <v>522</v>
      </c>
    </row>
    <row r="98" spans="1:4" ht="14.25">
      <c r="A98" s="72" t="s">
        <v>136</v>
      </c>
      <c r="B98" s="72" t="s">
        <v>137</v>
      </c>
      <c r="C98" s="72" t="s">
        <v>523</v>
      </c>
      <c r="D98" s="72" t="s">
        <v>524</v>
      </c>
    </row>
    <row r="99" spans="1:4" ht="14.25">
      <c r="A99" s="72" t="s">
        <v>136</v>
      </c>
      <c r="B99" s="72" t="s">
        <v>137</v>
      </c>
      <c r="C99" s="72" t="s">
        <v>525</v>
      </c>
      <c r="D99" s="72" t="s">
        <v>526</v>
      </c>
    </row>
    <row r="100" spans="1:4" ht="14.25">
      <c r="A100" s="72" t="s">
        <v>136</v>
      </c>
      <c r="B100" s="72" t="s">
        <v>137</v>
      </c>
      <c r="C100" s="72" t="s">
        <v>527</v>
      </c>
      <c r="D100" s="72" t="s">
        <v>528</v>
      </c>
    </row>
    <row r="101" spans="1:4" ht="14.25">
      <c r="A101" s="72" t="s">
        <v>136</v>
      </c>
      <c r="B101" s="72" t="s">
        <v>137</v>
      </c>
      <c r="C101" s="72" t="s">
        <v>529</v>
      </c>
      <c r="D101" s="72" t="s">
        <v>530</v>
      </c>
    </row>
    <row r="102" spans="1:4" ht="14.25">
      <c r="A102" s="72" t="s">
        <v>136</v>
      </c>
      <c r="B102" s="72" t="s">
        <v>137</v>
      </c>
      <c r="C102" s="72" t="s">
        <v>531</v>
      </c>
      <c r="D102" s="72" t="s">
        <v>532</v>
      </c>
    </row>
    <row r="103" spans="1:4" ht="14.25">
      <c r="A103" s="72" t="s">
        <v>136</v>
      </c>
      <c r="B103" s="72" t="s">
        <v>137</v>
      </c>
      <c r="C103" s="72" t="s">
        <v>533</v>
      </c>
      <c r="D103" s="72" t="s">
        <v>534</v>
      </c>
    </row>
    <row r="104" spans="1:4" ht="14.25">
      <c r="A104" s="72" t="s">
        <v>136</v>
      </c>
      <c r="B104" s="72" t="s">
        <v>137</v>
      </c>
      <c r="C104" s="72" t="s">
        <v>535</v>
      </c>
      <c r="D104" s="72" t="s">
        <v>536</v>
      </c>
    </row>
    <row r="105" spans="1:4" ht="14.25">
      <c r="A105" s="72" t="s">
        <v>136</v>
      </c>
      <c r="B105" s="72" t="s">
        <v>137</v>
      </c>
      <c r="C105" s="72" t="s">
        <v>537</v>
      </c>
      <c r="D105" s="72" t="s">
        <v>538</v>
      </c>
    </row>
    <row r="106" spans="1:4" ht="14.25">
      <c r="A106" s="72" t="s">
        <v>136</v>
      </c>
      <c r="B106" s="72" t="s">
        <v>137</v>
      </c>
      <c r="C106" s="72" t="s">
        <v>539</v>
      </c>
      <c r="D106" s="72" t="s">
        <v>540</v>
      </c>
    </row>
    <row r="107" spans="1:4" ht="14.25">
      <c r="A107" s="72" t="s">
        <v>136</v>
      </c>
      <c r="B107" s="72" t="s">
        <v>137</v>
      </c>
      <c r="C107" s="72" t="s">
        <v>541</v>
      </c>
      <c r="D107" s="72" t="s">
        <v>542</v>
      </c>
    </row>
    <row r="108" spans="1:4" ht="14.25">
      <c r="A108" s="72" t="s">
        <v>136</v>
      </c>
      <c r="B108" s="72" t="s">
        <v>137</v>
      </c>
      <c r="C108" s="72" t="s">
        <v>543</v>
      </c>
      <c r="D108" s="72" t="s">
        <v>544</v>
      </c>
    </row>
    <row r="109" spans="1:4" ht="14.25">
      <c r="A109" s="72" t="s">
        <v>138</v>
      </c>
      <c r="B109" s="72" t="s">
        <v>139</v>
      </c>
      <c r="C109" s="72" t="s">
        <v>545</v>
      </c>
      <c r="D109" s="72" t="s">
        <v>546</v>
      </c>
    </row>
    <row r="110" spans="1:4" ht="14.25">
      <c r="A110" s="72" t="s">
        <v>138</v>
      </c>
      <c r="B110" s="72" t="s">
        <v>139</v>
      </c>
      <c r="C110" s="72" t="s">
        <v>547</v>
      </c>
      <c r="D110" s="72" t="s">
        <v>548</v>
      </c>
    </row>
    <row r="111" spans="1:4" ht="14.25">
      <c r="A111" s="72" t="s">
        <v>138</v>
      </c>
      <c r="B111" s="72" t="s">
        <v>139</v>
      </c>
      <c r="C111" s="72" t="s">
        <v>549</v>
      </c>
      <c r="D111" s="72" t="s">
        <v>550</v>
      </c>
    </row>
    <row r="112" spans="1:4" ht="14.25">
      <c r="A112" s="72" t="s">
        <v>138</v>
      </c>
      <c r="B112" s="72" t="s">
        <v>139</v>
      </c>
      <c r="C112" s="72" t="s">
        <v>551</v>
      </c>
      <c r="D112" s="72" t="s">
        <v>552</v>
      </c>
    </row>
    <row r="113" spans="1:4" ht="14.25">
      <c r="A113" s="72" t="s">
        <v>138</v>
      </c>
      <c r="B113" s="72" t="s">
        <v>139</v>
      </c>
      <c r="C113" s="72" t="s">
        <v>553</v>
      </c>
      <c r="D113" s="72" t="s">
        <v>554</v>
      </c>
    </row>
    <row r="114" spans="1:4" ht="14.25">
      <c r="A114" s="72" t="s">
        <v>138</v>
      </c>
      <c r="B114" s="72" t="s">
        <v>139</v>
      </c>
      <c r="C114" s="72" t="s">
        <v>555</v>
      </c>
      <c r="D114" s="72" t="s">
        <v>556</v>
      </c>
    </row>
    <row r="115" spans="1:4" ht="14.25">
      <c r="A115" s="72" t="s">
        <v>138</v>
      </c>
      <c r="B115" s="72" t="s">
        <v>139</v>
      </c>
      <c r="C115" s="72" t="s">
        <v>557</v>
      </c>
      <c r="D115" s="72" t="s">
        <v>558</v>
      </c>
    </row>
    <row r="116" spans="1:4" ht="14.25">
      <c r="A116" s="72" t="s">
        <v>138</v>
      </c>
      <c r="B116" s="72" t="s">
        <v>139</v>
      </c>
      <c r="C116" s="72" t="s">
        <v>559</v>
      </c>
      <c r="D116" s="72" t="s">
        <v>560</v>
      </c>
    </row>
    <row r="117" spans="1:4" ht="14.25">
      <c r="A117" s="72" t="s">
        <v>138</v>
      </c>
      <c r="B117" s="72" t="s">
        <v>139</v>
      </c>
      <c r="C117" s="72" t="s">
        <v>561</v>
      </c>
      <c r="D117" s="72" t="s">
        <v>562</v>
      </c>
    </row>
    <row r="118" spans="1:4" ht="14.25">
      <c r="A118" s="72" t="s">
        <v>138</v>
      </c>
      <c r="B118" s="72" t="s">
        <v>139</v>
      </c>
      <c r="C118" s="72" t="s">
        <v>563</v>
      </c>
      <c r="D118" s="72" t="s">
        <v>564</v>
      </c>
    </row>
    <row r="119" spans="1:4" ht="14.25">
      <c r="A119" s="72" t="s">
        <v>140</v>
      </c>
      <c r="B119" s="72" t="s">
        <v>141</v>
      </c>
      <c r="C119" s="72" t="s">
        <v>565</v>
      </c>
      <c r="D119" s="72" t="s">
        <v>566</v>
      </c>
    </row>
    <row r="120" spans="1:4" ht="14.25">
      <c r="A120" s="72" t="s">
        <v>140</v>
      </c>
      <c r="B120" s="72" t="s">
        <v>141</v>
      </c>
      <c r="C120" s="72" t="s">
        <v>567</v>
      </c>
      <c r="D120" s="72" t="s">
        <v>568</v>
      </c>
    </row>
    <row r="121" spans="1:4" ht="14.25">
      <c r="A121" s="72" t="s">
        <v>140</v>
      </c>
      <c r="B121" s="72" t="s">
        <v>141</v>
      </c>
      <c r="C121" s="72" t="s">
        <v>569</v>
      </c>
      <c r="D121" s="72" t="s">
        <v>570</v>
      </c>
    </row>
    <row r="122" spans="1:4" ht="14.25">
      <c r="A122" s="72" t="s">
        <v>140</v>
      </c>
      <c r="B122" s="72" t="s">
        <v>141</v>
      </c>
      <c r="C122" s="72" t="s">
        <v>571</v>
      </c>
      <c r="D122" s="72" t="s">
        <v>572</v>
      </c>
    </row>
    <row r="123" spans="1:4" ht="14.25">
      <c r="A123" s="72" t="s">
        <v>140</v>
      </c>
      <c r="B123" s="72" t="s">
        <v>141</v>
      </c>
      <c r="C123" s="72" t="s">
        <v>573</v>
      </c>
      <c r="D123" s="72" t="s">
        <v>574</v>
      </c>
    </row>
    <row r="124" spans="1:4" ht="14.25">
      <c r="A124" s="72" t="s">
        <v>140</v>
      </c>
      <c r="B124" s="72" t="s">
        <v>141</v>
      </c>
      <c r="C124" s="72" t="s">
        <v>575</v>
      </c>
      <c r="D124" s="72" t="s">
        <v>576</v>
      </c>
    </row>
    <row r="125" spans="1:4" ht="14.25">
      <c r="A125" s="72" t="s">
        <v>140</v>
      </c>
      <c r="B125" s="72" t="s">
        <v>141</v>
      </c>
      <c r="C125" s="72" t="s">
        <v>577</v>
      </c>
      <c r="D125" s="72" t="s">
        <v>578</v>
      </c>
    </row>
    <row r="126" spans="1:4" ht="14.25">
      <c r="A126" s="72" t="s">
        <v>140</v>
      </c>
      <c r="B126" s="72" t="s">
        <v>141</v>
      </c>
      <c r="C126" s="72" t="s">
        <v>579</v>
      </c>
      <c r="D126" s="72" t="s">
        <v>580</v>
      </c>
    </row>
    <row r="127" spans="1:4" ht="14.25">
      <c r="A127" s="72" t="s">
        <v>140</v>
      </c>
      <c r="B127" s="72" t="s">
        <v>141</v>
      </c>
      <c r="C127" s="72" t="s">
        <v>581</v>
      </c>
      <c r="D127" s="72" t="s">
        <v>582</v>
      </c>
    </row>
    <row r="128" spans="1:4" ht="14.25">
      <c r="A128" s="72" t="s">
        <v>140</v>
      </c>
      <c r="B128" s="72" t="s">
        <v>141</v>
      </c>
      <c r="C128" s="72" t="s">
        <v>583</v>
      </c>
      <c r="D128" s="72" t="s">
        <v>584</v>
      </c>
    </row>
    <row r="129" spans="1:4" ht="14.25">
      <c r="A129" s="72" t="s">
        <v>140</v>
      </c>
      <c r="B129" s="72" t="s">
        <v>141</v>
      </c>
      <c r="C129" s="72" t="s">
        <v>585</v>
      </c>
      <c r="D129" s="72" t="s">
        <v>586</v>
      </c>
    </row>
    <row r="130" spans="1:4" ht="14.25">
      <c r="A130" s="72" t="s">
        <v>140</v>
      </c>
      <c r="B130" s="72" t="s">
        <v>141</v>
      </c>
      <c r="C130" s="72" t="s">
        <v>587</v>
      </c>
      <c r="D130" s="72" t="s">
        <v>588</v>
      </c>
    </row>
    <row r="131" spans="1:4" ht="14.25">
      <c r="A131" s="72" t="s">
        <v>142</v>
      </c>
      <c r="B131" s="72" t="s">
        <v>143</v>
      </c>
      <c r="C131" s="72" t="s">
        <v>2648</v>
      </c>
      <c r="D131" s="72" t="s">
        <v>590</v>
      </c>
    </row>
    <row r="132" spans="1:4" ht="14.25">
      <c r="A132" s="72" t="s">
        <v>142</v>
      </c>
      <c r="B132" s="72" t="s">
        <v>143</v>
      </c>
      <c r="C132" s="72" t="s">
        <v>589</v>
      </c>
      <c r="D132" s="72" t="s">
        <v>590</v>
      </c>
    </row>
    <row r="133" spans="1:4" ht="14.25">
      <c r="A133" s="72" t="s">
        <v>142</v>
      </c>
      <c r="B133" s="72" t="s">
        <v>143</v>
      </c>
      <c r="C133" s="72" t="s">
        <v>591</v>
      </c>
      <c r="D133" s="72" t="s">
        <v>592</v>
      </c>
    </row>
    <row r="134" spans="1:4" ht="14.25">
      <c r="A134" s="72" t="s">
        <v>142</v>
      </c>
      <c r="B134" s="72" t="s">
        <v>143</v>
      </c>
      <c r="C134" s="72" t="s">
        <v>593</v>
      </c>
      <c r="D134" s="72" t="s">
        <v>594</v>
      </c>
    </row>
    <row r="135" spans="1:4" ht="14.25">
      <c r="A135" s="72" t="s">
        <v>142</v>
      </c>
      <c r="B135" s="72" t="s">
        <v>143</v>
      </c>
      <c r="C135" s="72" t="s">
        <v>595</v>
      </c>
      <c r="D135" s="72" t="s">
        <v>596</v>
      </c>
    </row>
    <row r="136" spans="1:4" ht="14.25">
      <c r="A136" s="72" t="s">
        <v>142</v>
      </c>
      <c r="B136" s="72" t="s">
        <v>143</v>
      </c>
      <c r="C136" s="72" t="s">
        <v>597</v>
      </c>
      <c r="D136" s="72" t="s">
        <v>143</v>
      </c>
    </row>
    <row r="137" spans="1:4" ht="14.25">
      <c r="A137" s="72" t="s">
        <v>142</v>
      </c>
      <c r="B137" s="72" t="s">
        <v>143</v>
      </c>
      <c r="C137" s="72" t="s">
        <v>598</v>
      </c>
      <c r="D137" s="72" t="s">
        <v>599</v>
      </c>
    </row>
    <row r="138" spans="1:4" ht="14.25">
      <c r="A138" s="72" t="s">
        <v>142</v>
      </c>
      <c r="B138" s="72" t="s">
        <v>143</v>
      </c>
      <c r="C138" s="72" t="s">
        <v>600</v>
      </c>
      <c r="D138" s="72" t="s">
        <v>601</v>
      </c>
    </row>
    <row r="139" spans="1:4" ht="14.25">
      <c r="A139" s="72" t="s">
        <v>142</v>
      </c>
      <c r="B139" s="72" t="s">
        <v>143</v>
      </c>
      <c r="C139" s="72" t="s">
        <v>602</v>
      </c>
      <c r="D139" s="72" t="s">
        <v>603</v>
      </c>
    </row>
    <row r="140" spans="1:4" ht="14.25">
      <c r="A140" s="72" t="s">
        <v>142</v>
      </c>
      <c r="B140" s="72" t="s">
        <v>143</v>
      </c>
      <c r="C140" s="72" t="s">
        <v>604</v>
      </c>
      <c r="D140" s="72" t="s">
        <v>605</v>
      </c>
    </row>
    <row r="141" spans="1:4" ht="14.25">
      <c r="A141" s="72" t="s">
        <v>142</v>
      </c>
      <c r="B141" s="72" t="s">
        <v>143</v>
      </c>
      <c r="C141" s="72" t="s">
        <v>606</v>
      </c>
      <c r="D141" s="72" t="s">
        <v>607</v>
      </c>
    </row>
    <row r="142" spans="1:4" ht="14.25">
      <c r="A142" s="72" t="s">
        <v>142</v>
      </c>
      <c r="B142" s="72" t="s">
        <v>143</v>
      </c>
      <c r="C142" s="72" t="s">
        <v>608</v>
      </c>
      <c r="D142" s="72" t="s">
        <v>609</v>
      </c>
    </row>
    <row r="143" spans="1:4" ht="14.25">
      <c r="A143" s="72" t="s">
        <v>142</v>
      </c>
      <c r="B143" s="72" t="s">
        <v>143</v>
      </c>
      <c r="C143" s="72" t="s">
        <v>610</v>
      </c>
      <c r="D143" s="72" t="s">
        <v>611</v>
      </c>
    </row>
    <row r="144" spans="1:4" ht="14.25">
      <c r="A144" s="72" t="s">
        <v>142</v>
      </c>
      <c r="B144" s="72" t="s">
        <v>143</v>
      </c>
      <c r="C144" s="72" t="s">
        <v>612</v>
      </c>
      <c r="D144" s="72" t="s">
        <v>613</v>
      </c>
    </row>
    <row r="145" spans="1:4" ht="14.25">
      <c r="A145" s="72" t="s">
        <v>142</v>
      </c>
      <c r="B145" s="72" t="s">
        <v>143</v>
      </c>
      <c r="C145" s="72" t="s">
        <v>2650</v>
      </c>
      <c r="D145" s="72" t="s">
        <v>2649</v>
      </c>
    </row>
    <row r="146" spans="1:4" ht="14.25">
      <c r="A146" s="72" t="s">
        <v>144</v>
      </c>
      <c r="B146" s="72" t="s">
        <v>145</v>
      </c>
      <c r="C146" s="72" t="s">
        <v>614</v>
      </c>
      <c r="D146" s="72" t="s">
        <v>615</v>
      </c>
    </row>
    <row r="147" spans="1:4" ht="14.25">
      <c r="A147" s="72" t="s">
        <v>144</v>
      </c>
      <c r="B147" s="72" t="s">
        <v>145</v>
      </c>
      <c r="C147" s="72" t="s">
        <v>616</v>
      </c>
      <c r="D147" s="72" t="s">
        <v>617</v>
      </c>
    </row>
    <row r="148" spans="1:4" ht="14.25">
      <c r="A148" s="72" t="s">
        <v>144</v>
      </c>
      <c r="B148" s="72" t="s">
        <v>145</v>
      </c>
      <c r="C148" s="72" t="s">
        <v>618</v>
      </c>
      <c r="D148" s="72" t="s">
        <v>619</v>
      </c>
    </row>
    <row r="149" spans="1:4" ht="14.25">
      <c r="A149" s="72" t="s">
        <v>144</v>
      </c>
      <c r="B149" s="72" t="s">
        <v>145</v>
      </c>
      <c r="C149" s="72" t="s">
        <v>620</v>
      </c>
      <c r="D149" s="72" t="s">
        <v>621</v>
      </c>
    </row>
    <row r="150" spans="1:4" ht="14.25">
      <c r="A150" s="72" t="s">
        <v>144</v>
      </c>
      <c r="B150" s="72" t="s">
        <v>145</v>
      </c>
      <c r="C150" s="72" t="s">
        <v>622</v>
      </c>
      <c r="D150" s="72" t="s">
        <v>623</v>
      </c>
    </row>
    <row r="151" spans="1:4" ht="14.25">
      <c r="A151" s="72" t="s">
        <v>144</v>
      </c>
      <c r="B151" s="72" t="s">
        <v>145</v>
      </c>
      <c r="C151" s="72" t="s">
        <v>624</v>
      </c>
      <c r="D151" s="72" t="s">
        <v>625</v>
      </c>
    </row>
    <row r="152" spans="1:4" ht="14.25">
      <c r="A152" s="72" t="s">
        <v>144</v>
      </c>
      <c r="B152" s="72" t="s">
        <v>145</v>
      </c>
      <c r="C152" s="72" t="s">
        <v>626</v>
      </c>
      <c r="D152" s="72" t="s">
        <v>627</v>
      </c>
    </row>
    <row r="153" spans="1:4" ht="14.25">
      <c r="A153" s="72" t="s">
        <v>144</v>
      </c>
      <c r="B153" s="72" t="s">
        <v>145</v>
      </c>
      <c r="C153" s="72" t="s">
        <v>628</v>
      </c>
      <c r="D153" s="72" t="s">
        <v>629</v>
      </c>
    </row>
    <row r="154" spans="1:4" ht="14.25">
      <c r="A154" s="72" t="s">
        <v>144</v>
      </c>
      <c r="B154" s="72" t="s">
        <v>145</v>
      </c>
      <c r="C154" s="72" t="s">
        <v>630</v>
      </c>
      <c r="D154" s="72" t="s">
        <v>631</v>
      </c>
    </row>
    <row r="155" spans="1:4" ht="14.25">
      <c r="A155" s="72" t="s">
        <v>144</v>
      </c>
      <c r="B155" s="72" t="s">
        <v>145</v>
      </c>
      <c r="C155" s="72" t="s">
        <v>632</v>
      </c>
      <c r="D155" s="72" t="s">
        <v>633</v>
      </c>
    </row>
    <row r="156" spans="1:4" ht="14.25">
      <c r="A156" s="72" t="s">
        <v>144</v>
      </c>
      <c r="B156" s="72" t="s">
        <v>145</v>
      </c>
      <c r="C156" s="72" t="s">
        <v>634</v>
      </c>
      <c r="D156" s="72" t="s">
        <v>635</v>
      </c>
    </row>
    <row r="157" spans="1:4" ht="14.25">
      <c r="A157" s="72" t="s">
        <v>144</v>
      </c>
      <c r="B157" s="72" t="s">
        <v>145</v>
      </c>
      <c r="C157" s="72" t="s">
        <v>636</v>
      </c>
      <c r="D157" s="72" t="s">
        <v>637</v>
      </c>
    </row>
    <row r="158" spans="1:4" ht="14.25">
      <c r="A158" s="72" t="s">
        <v>144</v>
      </c>
      <c r="B158" s="72" t="s">
        <v>145</v>
      </c>
      <c r="C158" s="72" t="s">
        <v>638</v>
      </c>
      <c r="D158" s="72" t="s">
        <v>639</v>
      </c>
    </row>
    <row r="159" spans="1:4" ht="14.25">
      <c r="A159" s="72" t="s">
        <v>144</v>
      </c>
      <c r="B159" s="72" t="s">
        <v>145</v>
      </c>
      <c r="C159" s="72" t="s">
        <v>640</v>
      </c>
      <c r="D159" s="72" t="s">
        <v>641</v>
      </c>
    </row>
    <row r="160" spans="1:4" ht="14.25">
      <c r="A160" s="72" t="s">
        <v>144</v>
      </c>
      <c r="B160" s="72" t="s">
        <v>145</v>
      </c>
      <c r="C160" s="72" t="s">
        <v>642</v>
      </c>
      <c r="D160" s="72" t="s">
        <v>643</v>
      </c>
    </row>
    <row r="161" spans="1:4" ht="14.25">
      <c r="A161" s="72" t="s">
        <v>144</v>
      </c>
      <c r="B161" s="72" t="s">
        <v>145</v>
      </c>
      <c r="C161" s="72" t="s">
        <v>644</v>
      </c>
      <c r="D161" s="72" t="s">
        <v>645</v>
      </c>
    </row>
    <row r="162" spans="1:4" ht="14.25">
      <c r="A162" s="72" t="s">
        <v>144</v>
      </c>
      <c r="B162" s="72" t="s">
        <v>145</v>
      </c>
      <c r="C162" s="72" t="s">
        <v>646</v>
      </c>
      <c r="D162" s="72" t="s">
        <v>647</v>
      </c>
    </row>
    <row r="163" spans="1:4" ht="14.25">
      <c r="A163" s="72" t="s">
        <v>144</v>
      </c>
      <c r="B163" s="72" t="s">
        <v>145</v>
      </c>
      <c r="C163" s="72" t="s">
        <v>648</v>
      </c>
      <c r="D163" s="72" t="s">
        <v>649</v>
      </c>
    </row>
    <row r="164" spans="1:4" ht="14.25">
      <c r="A164" s="72" t="s">
        <v>144</v>
      </c>
      <c r="B164" s="72" t="s">
        <v>145</v>
      </c>
      <c r="C164" s="72" t="s">
        <v>650</v>
      </c>
      <c r="D164" s="72" t="s">
        <v>651</v>
      </c>
    </row>
    <row r="165" spans="1:4" ht="14.25">
      <c r="A165" s="72" t="s">
        <v>146</v>
      </c>
      <c r="B165" s="72" t="s">
        <v>147</v>
      </c>
      <c r="C165" s="72" t="s">
        <v>652</v>
      </c>
      <c r="D165" s="72" t="s">
        <v>147</v>
      </c>
    </row>
    <row r="166" spans="1:4" ht="14.25">
      <c r="A166" s="72" t="s">
        <v>146</v>
      </c>
      <c r="B166" s="72" t="s">
        <v>147</v>
      </c>
      <c r="C166" s="72" t="s">
        <v>653</v>
      </c>
      <c r="D166" s="72" t="s">
        <v>654</v>
      </c>
    </row>
    <row r="167" spans="1:4" ht="14.25">
      <c r="A167" s="72" t="s">
        <v>146</v>
      </c>
      <c r="B167" s="72" t="s">
        <v>147</v>
      </c>
      <c r="C167" s="72" t="s">
        <v>655</v>
      </c>
      <c r="D167" s="72" t="s">
        <v>656</v>
      </c>
    </row>
    <row r="168" spans="1:4" ht="14.25">
      <c r="A168" s="72" t="s">
        <v>146</v>
      </c>
      <c r="B168" s="72" t="s">
        <v>147</v>
      </c>
      <c r="C168" s="72" t="s">
        <v>657</v>
      </c>
      <c r="D168" s="72" t="s">
        <v>658</v>
      </c>
    </row>
    <row r="169" spans="1:4" ht="14.25">
      <c r="A169" s="72" t="s">
        <v>146</v>
      </c>
      <c r="B169" s="72" t="s">
        <v>147</v>
      </c>
      <c r="C169" s="72" t="s">
        <v>659</v>
      </c>
      <c r="D169" s="72" t="s">
        <v>660</v>
      </c>
    </row>
    <row r="170" spans="1:4" ht="14.25">
      <c r="A170" s="72" t="s">
        <v>146</v>
      </c>
      <c r="B170" s="72" t="s">
        <v>147</v>
      </c>
      <c r="C170" s="72" t="s">
        <v>661</v>
      </c>
      <c r="D170" s="72" t="s">
        <v>662</v>
      </c>
    </row>
    <row r="171" spans="1:4" ht="14.25">
      <c r="A171" s="72" t="s">
        <v>146</v>
      </c>
      <c r="B171" s="72" t="s">
        <v>147</v>
      </c>
      <c r="C171" s="72" t="s">
        <v>663</v>
      </c>
      <c r="D171" s="72" t="s">
        <v>664</v>
      </c>
    </row>
    <row r="172" spans="1:4" ht="14.25">
      <c r="A172" s="72" t="s">
        <v>146</v>
      </c>
      <c r="B172" s="72" t="s">
        <v>147</v>
      </c>
      <c r="C172" s="72" t="s">
        <v>665</v>
      </c>
      <c r="D172" s="72" t="s">
        <v>666</v>
      </c>
    </row>
    <row r="173" spans="1:4" ht="14.25">
      <c r="A173" s="72" t="s">
        <v>146</v>
      </c>
      <c r="B173" s="72" t="s">
        <v>147</v>
      </c>
      <c r="C173" s="72" t="s">
        <v>667</v>
      </c>
      <c r="D173" s="72" t="s">
        <v>668</v>
      </c>
    </row>
    <row r="174" spans="1:4" ht="14.25">
      <c r="A174" s="72" t="s">
        <v>146</v>
      </c>
      <c r="B174" s="72" t="s">
        <v>147</v>
      </c>
      <c r="C174" s="72" t="s">
        <v>669</v>
      </c>
      <c r="D174" s="72" t="s">
        <v>670</v>
      </c>
    </row>
    <row r="175" spans="1:4" ht="14.25">
      <c r="A175" s="72" t="s">
        <v>146</v>
      </c>
      <c r="B175" s="72" t="s">
        <v>147</v>
      </c>
      <c r="C175" s="72" t="s">
        <v>671</v>
      </c>
      <c r="D175" s="72" t="s">
        <v>672</v>
      </c>
    </row>
    <row r="176" spans="1:4" ht="14.25">
      <c r="A176" s="72" t="s">
        <v>146</v>
      </c>
      <c r="B176" s="72" t="s">
        <v>147</v>
      </c>
      <c r="C176" s="72" t="s">
        <v>673</v>
      </c>
      <c r="D176" s="72" t="s">
        <v>674</v>
      </c>
    </row>
    <row r="177" spans="1:4" ht="14.25">
      <c r="A177" s="72" t="s">
        <v>146</v>
      </c>
      <c r="B177" s="72" t="s">
        <v>147</v>
      </c>
      <c r="C177" s="72" t="s">
        <v>675</v>
      </c>
      <c r="D177" s="72" t="s">
        <v>676</v>
      </c>
    </row>
    <row r="178" spans="1:4" ht="14.25">
      <c r="A178" s="72" t="s">
        <v>146</v>
      </c>
      <c r="B178" s="72" t="s">
        <v>147</v>
      </c>
      <c r="C178" s="72" t="s">
        <v>677</v>
      </c>
      <c r="D178" s="72" t="s">
        <v>678</v>
      </c>
    </row>
    <row r="179" spans="1:4" ht="14.25">
      <c r="A179" s="72" t="s">
        <v>146</v>
      </c>
      <c r="B179" s="72" t="s">
        <v>147</v>
      </c>
      <c r="C179" s="72" t="s">
        <v>679</v>
      </c>
      <c r="D179" s="72" t="s">
        <v>680</v>
      </c>
    </row>
    <row r="180" spans="1:4" ht="14.25">
      <c r="A180" s="72" t="s">
        <v>146</v>
      </c>
      <c r="B180" s="72" t="s">
        <v>147</v>
      </c>
      <c r="C180" s="72" t="s">
        <v>681</v>
      </c>
      <c r="D180" s="72" t="s">
        <v>682</v>
      </c>
    </row>
    <row r="181" spans="1:4" ht="14.25">
      <c r="A181" s="72" t="s">
        <v>146</v>
      </c>
      <c r="B181" s="72" t="s">
        <v>147</v>
      </c>
      <c r="C181" s="72" t="s">
        <v>683</v>
      </c>
      <c r="D181" s="72" t="s">
        <v>684</v>
      </c>
    </row>
    <row r="182" spans="1:4" ht="14.25">
      <c r="A182" s="72" t="s">
        <v>146</v>
      </c>
      <c r="B182" s="72" t="s">
        <v>147</v>
      </c>
      <c r="C182" s="72" t="s">
        <v>685</v>
      </c>
      <c r="D182" s="72" t="s">
        <v>686</v>
      </c>
    </row>
    <row r="183" spans="1:4" ht="14.25">
      <c r="A183" s="72" t="s">
        <v>146</v>
      </c>
      <c r="B183" s="72" t="s">
        <v>147</v>
      </c>
      <c r="C183" s="72" t="s">
        <v>687</v>
      </c>
      <c r="D183" s="72" t="s">
        <v>688</v>
      </c>
    </row>
    <row r="184" spans="1:4" ht="14.25">
      <c r="A184" s="72" t="s">
        <v>160</v>
      </c>
      <c r="B184" s="72" t="s">
        <v>161</v>
      </c>
      <c r="C184" s="72" t="s">
        <v>689</v>
      </c>
      <c r="D184" s="72" t="s">
        <v>690</v>
      </c>
    </row>
    <row r="185" spans="1:4" ht="14.25">
      <c r="A185" s="72" t="s">
        <v>160</v>
      </c>
      <c r="B185" s="72" t="s">
        <v>161</v>
      </c>
      <c r="C185" s="72" t="s">
        <v>691</v>
      </c>
      <c r="D185" s="72" t="s">
        <v>692</v>
      </c>
    </row>
    <row r="186" spans="1:4" ht="14.25">
      <c r="A186" s="72" t="s">
        <v>160</v>
      </c>
      <c r="B186" s="72" t="s">
        <v>161</v>
      </c>
      <c r="C186" s="72" t="s">
        <v>693</v>
      </c>
      <c r="D186" s="72" t="s">
        <v>694</v>
      </c>
    </row>
    <row r="187" spans="1:4" ht="14.25">
      <c r="A187" s="72" t="s">
        <v>160</v>
      </c>
      <c r="B187" s="72" t="s">
        <v>161</v>
      </c>
      <c r="C187" s="72" t="s">
        <v>695</v>
      </c>
      <c r="D187" s="72" t="s">
        <v>696</v>
      </c>
    </row>
    <row r="188" spans="1:4" ht="14.25">
      <c r="A188" s="72" t="s">
        <v>160</v>
      </c>
      <c r="B188" s="72" t="s">
        <v>161</v>
      </c>
      <c r="C188" s="72" t="s">
        <v>697</v>
      </c>
      <c r="D188" s="72" t="s">
        <v>698</v>
      </c>
    </row>
    <row r="189" spans="1:4" ht="14.25">
      <c r="A189" s="72" t="s">
        <v>160</v>
      </c>
      <c r="B189" s="72" t="s">
        <v>161</v>
      </c>
      <c r="C189" s="72" t="s">
        <v>699</v>
      </c>
      <c r="D189" s="72" t="s">
        <v>700</v>
      </c>
    </row>
    <row r="190" spans="1:4" ht="14.25">
      <c r="A190" s="72" t="s">
        <v>160</v>
      </c>
      <c r="B190" s="72" t="s">
        <v>161</v>
      </c>
      <c r="C190" s="72" t="s">
        <v>701</v>
      </c>
      <c r="D190" s="72" t="s">
        <v>702</v>
      </c>
    </row>
    <row r="191" spans="1:4" ht="14.25">
      <c r="A191" s="72" t="s">
        <v>160</v>
      </c>
      <c r="B191" s="72" t="s">
        <v>161</v>
      </c>
      <c r="C191" s="72" t="s">
        <v>703</v>
      </c>
      <c r="D191" s="72" t="s">
        <v>704</v>
      </c>
    </row>
    <row r="192" spans="1:4" ht="14.25">
      <c r="A192" s="72" t="s">
        <v>160</v>
      </c>
      <c r="B192" s="72" t="s">
        <v>161</v>
      </c>
      <c r="C192" s="72" t="s">
        <v>705</v>
      </c>
      <c r="D192" s="72" t="s">
        <v>406</v>
      </c>
    </row>
    <row r="193" spans="1:4" ht="14.25">
      <c r="A193" s="72" t="s">
        <v>162</v>
      </c>
      <c r="B193" s="72" t="s">
        <v>163</v>
      </c>
      <c r="C193" s="72" t="s">
        <v>706</v>
      </c>
      <c r="D193" s="72" t="s">
        <v>707</v>
      </c>
    </row>
    <row r="194" spans="1:4" ht="14.25">
      <c r="A194" s="72" t="s">
        <v>162</v>
      </c>
      <c r="B194" s="72" t="s">
        <v>163</v>
      </c>
      <c r="C194" s="72" t="s">
        <v>708</v>
      </c>
      <c r="D194" s="72" t="s">
        <v>709</v>
      </c>
    </row>
    <row r="195" spans="1:4" ht="14.25">
      <c r="A195" s="72" t="s">
        <v>162</v>
      </c>
      <c r="B195" s="72" t="s">
        <v>163</v>
      </c>
      <c r="C195" s="72" t="s">
        <v>710</v>
      </c>
      <c r="D195" s="72" t="s">
        <v>711</v>
      </c>
    </row>
    <row r="196" spans="1:4" ht="14.25">
      <c r="A196" s="72" t="s">
        <v>162</v>
      </c>
      <c r="B196" s="72" t="s">
        <v>163</v>
      </c>
      <c r="C196" s="72" t="s">
        <v>712</v>
      </c>
      <c r="D196" s="72" t="s">
        <v>713</v>
      </c>
    </row>
    <row r="197" spans="1:4" ht="14.25">
      <c r="A197" s="72" t="s">
        <v>162</v>
      </c>
      <c r="B197" s="72" t="s">
        <v>163</v>
      </c>
      <c r="C197" s="72" t="s">
        <v>714</v>
      </c>
      <c r="D197" s="72" t="s">
        <v>715</v>
      </c>
    </row>
    <row r="198" spans="1:4" ht="14.25">
      <c r="A198" s="72" t="s">
        <v>162</v>
      </c>
      <c r="B198" s="72" t="s">
        <v>163</v>
      </c>
      <c r="C198" s="72" t="s">
        <v>716</v>
      </c>
      <c r="D198" s="72" t="s">
        <v>717</v>
      </c>
    </row>
    <row r="199" spans="1:4" ht="14.25">
      <c r="A199" s="72" t="s">
        <v>162</v>
      </c>
      <c r="B199" s="72" t="s">
        <v>163</v>
      </c>
      <c r="C199" s="72" t="s">
        <v>718</v>
      </c>
      <c r="D199" s="72" t="s">
        <v>719</v>
      </c>
    </row>
    <row r="200" spans="1:4" ht="14.25">
      <c r="A200" s="72" t="s">
        <v>245</v>
      </c>
      <c r="B200" s="72" t="s">
        <v>246</v>
      </c>
      <c r="C200" s="72" t="s">
        <v>720</v>
      </c>
      <c r="D200" s="72" t="s">
        <v>246</v>
      </c>
    </row>
    <row r="201" spans="1:4" ht="14.25">
      <c r="A201" s="72" t="s">
        <v>245</v>
      </c>
      <c r="B201" s="72" t="s">
        <v>246</v>
      </c>
      <c r="C201" s="72" t="s">
        <v>721</v>
      </c>
      <c r="D201" s="72" t="s">
        <v>722</v>
      </c>
    </row>
    <row r="202" spans="1:4" ht="14.25">
      <c r="A202" s="72" t="s">
        <v>245</v>
      </c>
      <c r="B202" s="72" t="s">
        <v>246</v>
      </c>
      <c r="C202" s="72" t="s">
        <v>723</v>
      </c>
      <c r="D202" s="72" t="s">
        <v>724</v>
      </c>
    </row>
    <row r="203" spans="1:4" ht="14.25">
      <c r="A203" s="72" t="s">
        <v>245</v>
      </c>
      <c r="B203" s="72" t="s">
        <v>246</v>
      </c>
      <c r="C203" s="72" t="s">
        <v>725</v>
      </c>
      <c r="D203" s="72" t="s">
        <v>726</v>
      </c>
    </row>
    <row r="204" spans="1:4" ht="14.25">
      <c r="A204" s="72" t="s">
        <v>245</v>
      </c>
      <c r="B204" s="72" t="s">
        <v>246</v>
      </c>
      <c r="C204" s="72" t="s">
        <v>727</v>
      </c>
      <c r="D204" s="72" t="s">
        <v>728</v>
      </c>
    </row>
    <row r="205" spans="1:4" ht="14.25">
      <c r="A205" s="72" t="s">
        <v>245</v>
      </c>
      <c r="B205" s="72" t="s">
        <v>246</v>
      </c>
      <c r="C205" s="72" t="s">
        <v>729</v>
      </c>
      <c r="D205" s="72" t="s">
        <v>498</v>
      </c>
    </row>
    <row r="206" spans="1:4" ht="14.25">
      <c r="A206" s="72" t="s">
        <v>245</v>
      </c>
      <c r="B206" s="72" t="s">
        <v>246</v>
      </c>
      <c r="C206" s="72" t="s">
        <v>730</v>
      </c>
      <c r="D206" s="72" t="s">
        <v>731</v>
      </c>
    </row>
    <row r="207" spans="1:4" ht="14.25">
      <c r="A207" s="72" t="s">
        <v>245</v>
      </c>
      <c r="B207" s="72" t="s">
        <v>246</v>
      </c>
      <c r="C207" s="72" t="s">
        <v>732</v>
      </c>
      <c r="D207" s="72" t="s">
        <v>733</v>
      </c>
    </row>
    <row r="208" spans="1:4" ht="14.25">
      <c r="A208" s="72" t="s">
        <v>245</v>
      </c>
      <c r="B208" s="72" t="s">
        <v>246</v>
      </c>
      <c r="C208" s="72" t="s">
        <v>734</v>
      </c>
      <c r="D208" s="72" t="s">
        <v>735</v>
      </c>
    </row>
    <row r="209" spans="1:4" ht="14.25">
      <c r="A209" s="72" t="s">
        <v>245</v>
      </c>
      <c r="B209" s="72" t="s">
        <v>246</v>
      </c>
      <c r="C209" s="72" t="s">
        <v>736</v>
      </c>
      <c r="D209" s="72" t="s">
        <v>737</v>
      </c>
    </row>
    <row r="210" spans="1:4" ht="14.25">
      <c r="A210" s="72" t="s">
        <v>245</v>
      </c>
      <c r="B210" s="72" t="s">
        <v>246</v>
      </c>
      <c r="C210" s="72" t="s">
        <v>738</v>
      </c>
      <c r="D210" s="72" t="s">
        <v>739</v>
      </c>
    </row>
    <row r="211" spans="1:4" ht="14.25">
      <c r="A211" s="72" t="s">
        <v>245</v>
      </c>
      <c r="B211" s="72" t="s">
        <v>246</v>
      </c>
      <c r="C211" s="72" t="s">
        <v>740</v>
      </c>
      <c r="D211" s="72" t="s">
        <v>741</v>
      </c>
    </row>
    <row r="212" spans="1:4" ht="14.25">
      <c r="A212" s="72" t="s">
        <v>245</v>
      </c>
      <c r="B212" s="72" t="s">
        <v>246</v>
      </c>
      <c r="C212" s="72" t="s">
        <v>742</v>
      </c>
      <c r="D212" s="72" t="s">
        <v>743</v>
      </c>
    </row>
    <row r="213" spans="1:4" ht="14.25">
      <c r="A213" s="72" t="s">
        <v>245</v>
      </c>
      <c r="B213" s="72" t="s">
        <v>246</v>
      </c>
      <c r="C213" s="72" t="s">
        <v>744</v>
      </c>
      <c r="D213" s="72" t="s">
        <v>745</v>
      </c>
    </row>
    <row r="214" spans="1:4" ht="14.25">
      <c r="A214" s="72" t="s">
        <v>247</v>
      </c>
      <c r="B214" s="72" t="s">
        <v>248</v>
      </c>
      <c r="C214" s="72" t="s">
        <v>746</v>
      </c>
      <c r="D214" s="72" t="s">
        <v>747</v>
      </c>
    </row>
    <row r="215" spans="1:4" ht="14.25">
      <c r="A215" s="72" t="s">
        <v>247</v>
      </c>
      <c r="B215" s="72" t="s">
        <v>248</v>
      </c>
      <c r="C215" s="72" t="s">
        <v>748</v>
      </c>
      <c r="D215" s="72" t="s">
        <v>749</v>
      </c>
    </row>
    <row r="216" spans="1:4" ht="14.25">
      <c r="A216" s="72" t="s">
        <v>247</v>
      </c>
      <c r="B216" s="72" t="s">
        <v>248</v>
      </c>
      <c r="C216" s="72" t="s">
        <v>750</v>
      </c>
      <c r="D216" s="72" t="s">
        <v>751</v>
      </c>
    </row>
    <row r="217" spans="1:4" ht="14.25">
      <c r="A217" s="72" t="s">
        <v>247</v>
      </c>
      <c r="B217" s="72" t="s">
        <v>248</v>
      </c>
      <c r="C217" s="72" t="s">
        <v>752</v>
      </c>
      <c r="D217" s="72" t="s">
        <v>248</v>
      </c>
    </row>
    <row r="218" spans="1:4" ht="14.25">
      <c r="A218" s="72" t="s">
        <v>247</v>
      </c>
      <c r="B218" s="72" t="s">
        <v>248</v>
      </c>
      <c r="C218" s="72" t="s">
        <v>753</v>
      </c>
      <c r="D218" s="72" t="s">
        <v>754</v>
      </c>
    </row>
    <row r="219" spans="1:4" ht="14.25">
      <c r="A219" s="72" t="s">
        <v>247</v>
      </c>
      <c r="B219" s="72" t="s">
        <v>248</v>
      </c>
      <c r="C219" s="72" t="s">
        <v>755</v>
      </c>
      <c r="D219" s="72" t="s">
        <v>756</v>
      </c>
    </row>
    <row r="220" spans="1:4" ht="14.25">
      <c r="A220" s="72" t="s">
        <v>247</v>
      </c>
      <c r="B220" s="72" t="s">
        <v>248</v>
      </c>
      <c r="C220" s="72" t="s">
        <v>757</v>
      </c>
      <c r="D220" s="72" t="s">
        <v>758</v>
      </c>
    </row>
    <row r="221" spans="1:4" ht="14.25">
      <c r="A221" s="72" t="s">
        <v>247</v>
      </c>
      <c r="B221" s="72" t="s">
        <v>248</v>
      </c>
      <c r="C221" s="72" t="s">
        <v>759</v>
      </c>
      <c r="D221" s="72" t="s">
        <v>760</v>
      </c>
    </row>
    <row r="222" spans="1:4" ht="14.25">
      <c r="A222" s="72" t="s">
        <v>247</v>
      </c>
      <c r="B222" s="72" t="s">
        <v>248</v>
      </c>
      <c r="C222" s="72" t="s">
        <v>761</v>
      </c>
      <c r="D222" s="72" t="s">
        <v>762</v>
      </c>
    </row>
    <row r="223" spans="1:4" ht="14.25">
      <c r="A223" s="72" t="s">
        <v>247</v>
      </c>
      <c r="B223" s="72" t="s">
        <v>248</v>
      </c>
      <c r="C223" s="72" t="s">
        <v>763</v>
      </c>
      <c r="D223" s="72" t="s">
        <v>764</v>
      </c>
    </row>
    <row r="224" spans="1:4" ht="14.25">
      <c r="A224" s="72" t="s">
        <v>247</v>
      </c>
      <c r="B224" s="72" t="s">
        <v>248</v>
      </c>
      <c r="C224" s="72" t="s">
        <v>765</v>
      </c>
      <c r="D224" s="72" t="s">
        <v>766</v>
      </c>
    </row>
    <row r="225" spans="1:4" ht="14.25">
      <c r="A225" s="72" t="s">
        <v>247</v>
      </c>
      <c r="B225" s="72" t="s">
        <v>248</v>
      </c>
      <c r="C225" s="72" t="s">
        <v>767</v>
      </c>
      <c r="D225" s="72" t="s">
        <v>768</v>
      </c>
    </row>
    <row r="226" spans="1:4" ht="14.25">
      <c r="A226" s="72" t="s">
        <v>247</v>
      </c>
      <c r="B226" s="72" t="s">
        <v>248</v>
      </c>
      <c r="C226" s="72" t="s">
        <v>769</v>
      </c>
      <c r="D226" s="72" t="s">
        <v>770</v>
      </c>
    </row>
    <row r="227" spans="1:4" ht="14.25">
      <c r="A227" s="72" t="s">
        <v>247</v>
      </c>
      <c r="B227" s="72" t="s">
        <v>248</v>
      </c>
      <c r="C227" s="72" t="s">
        <v>771</v>
      </c>
      <c r="D227" s="72" t="s">
        <v>772</v>
      </c>
    </row>
    <row r="228" spans="1:4" ht="14.25">
      <c r="A228" s="72" t="s">
        <v>249</v>
      </c>
      <c r="B228" s="72" t="s">
        <v>250</v>
      </c>
      <c r="C228" s="72" t="s">
        <v>773</v>
      </c>
      <c r="D228" s="72" t="s">
        <v>774</v>
      </c>
    </row>
    <row r="229" spans="1:4" ht="14.25">
      <c r="A229" s="72" t="s">
        <v>249</v>
      </c>
      <c r="B229" s="72" t="s">
        <v>250</v>
      </c>
      <c r="C229" s="72" t="s">
        <v>775</v>
      </c>
      <c r="D229" s="72" t="s">
        <v>776</v>
      </c>
    </row>
    <row r="230" spans="1:4" ht="14.25">
      <c r="A230" s="72" t="s">
        <v>249</v>
      </c>
      <c r="B230" s="72" t="s">
        <v>250</v>
      </c>
      <c r="C230" s="72" t="s">
        <v>777</v>
      </c>
      <c r="D230" s="72" t="s">
        <v>778</v>
      </c>
    </row>
    <row r="231" spans="1:4" ht="14.25">
      <c r="A231" s="72" t="s">
        <v>249</v>
      </c>
      <c r="B231" s="72" t="s">
        <v>250</v>
      </c>
      <c r="C231" s="72" t="s">
        <v>779</v>
      </c>
      <c r="D231" s="72" t="s">
        <v>780</v>
      </c>
    </row>
    <row r="232" spans="1:4" ht="14.25">
      <c r="A232" s="72" t="s">
        <v>249</v>
      </c>
      <c r="B232" s="72" t="s">
        <v>250</v>
      </c>
      <c r="C232" s="72" t="s">
        <v>781</v>
      </c>
      <c r="D232" s="72" t="s">
        <v>782</v>
      </c>
    </row>
    <row r="233" spans="1:4" ht="14.25">
      <c r="A233" s="72" t="s">
        <v>249</v>
      </c>
      <c r="B233" s="72" t="s">
        <v>250</v>
      </c>
      <c r="C233" s="72" t="s">
        <v>783</v>
      </c>
      <c r="D233" s="72" t="s">
        <v>784</v>
      </c>
    </row>
    <row r="234" spans="1:4" ht="14.25">
      <c r="A234" s="72" t="s">
        <v>249</v>
      </c>
      <c r="B234" s="72" t="s">
        <v>250</v>
      </c>
      <c r="C234" s="72" t="s">
        <v>785</v>
      </c>
      <c r="D234" s="72" t="s">
        <v>786</v>
      </c>
    </row>
    <row r="235" spans="1:4" ht="14.25">
      <c r="A235" s="72" t="s">
        <v>249</v>
      </c>
      <c r="B235" s="72" t="s">
        <v>250</v>
      </c>
      <c r="C235" s="72" t="s">
        <v>787</v>
      </c>
      <c r="D235" s="72" t="s">
        <v>788</v>
      </c>
    </row>
    <row r="236" spans="1:4" ht="14.25">
      <c r="A236" s="72" t="s">
        <v>249</v>
      </c>
      <c r="B236" s="72" t="s">
        <v>250</v>
      </c>
      <c r="C236" s="72" t="s">
        <v>789</v>
      </c>
      <c r="D236" s="72" t="s">
        <v>790</v>
      </c>
    </row>
    <row r="237" spans="1:4" ht="14.25">
      <c r="A237" s="72" t="s">
        <v>249</v>
      </c>
      <c r="B237" s="72" t="s">
        <v>250</v>
      </c>
      <c r="C237" s="72" t="s">
        <v>791</v>
      </c>
      <c r="D237" s="72" t="s">
        <v>792</v>
      </c>
    </row>
    <row r="238" spans="1:4" ht="14.25">
      <c r="A238" s="72" t="s">
        <v>249</v>
      </c>
      <c r="B238" s="72" t="s">
        <v>250</v>
      </c>
      <c r="C238" s="72" t="s">
        <v>793</v>
      </c>
      <c r="D238" s="72" t="s">
        <v>2651</v>
      </c>
    </row>
    <row r="239" spans="1:4" ht="14.25">
      <c r="A239" s="72" t="s">
        <v>249</v>
      </c>
      <c r="B239" s="72" t="s">
        <v>250</v>
      </c>
      <c r="C239" s="72" t="s">
        <v>794</v>
      </c>
      <c r="D239" s="72" t="s">
        <v>795</v>
      </c>
    </row>
    <row r="240" spans="1:4" ht="14.25">
      <c r="A240" s="72" t="s">
        <v>249</v>
      </c>
      <c r="B240" s="72" t="s">
        <v>250</v>
      </c>
      <c r="C240" s="72" t="s">
        <v>796</v>
      </c>
      <c r="D240" s="72" t="s">
        <v>797</v>
      </c>
    </row>
    <row r="241" spans="1:4" ht="14.25">
      <c r="A241" s="72" t="s">
        <v>249</v>
      </c>
      <c r="B241" s="72" t="s">
        <v>250</v>
      </c>
      <c r="C241" s="72" t="s">
        <v>798</v>
      </c>
      <c r="D241" s="72" t="s">
        <v>799</v>
      </c>
    </row>
    <row r="242" spans="1:4" ht="14.25">
      <c r="A242" s="72" t="s">
        <v>249</v>
      </c>
      <c r="B242" s="72" t="s">
        <v>250</v>
      </c>
      <c r="C242" s="72" t="s">
        <v>800</v>
      </c>
      <c r="D242" s="72" t="s">
        <v>801</v>
      </c>
    </row>
    <row r="243" spans="1:4" ht="14.25">
      <c r="A243" s="72" t="s">
        <v>249</v>
      </c>
      <c r="B243" s="72" t="s">
        <v>250</v>
      </c>
      <c r="C243" s="72" t="s">
        <v>802</v>
      </c>
      <c r="D243" s="72" t="s">
        <v>803</v>
      </c>
    </row>
    <row r="244" spans="1:4" ht="14.25">
      <c r="A244" s="72" t="s">
        <v>249</v>
      </c>
      <c r="B244" s="72" t="s">
        <v>250</v>
      </c>
      <c r="C244" s="72" t="s">
        <v>804</v>
      </c>
      <c r="D244" s="72" t="s">
        <v>805</v>
      </c>
    </row>
    <row r="245" spans="1:4" ht="14.25">
      <c r="A245" s="72" t="s">
        <v>249</v>
      </c>
      <c r="B245" s="72" t="s">
        <v>250</v>
      </c>
      <c r="C245" s="72" t="s">
        <v>806</v>
      </c>
      <c r="D245" s="72" t="s">
        <v>807</v>
      </c>
    </row>
    <row r="246" spans="1:4" ht="14.25">
      <c r="A246" s="72" t="s">
        <v>249</v>
      </c>
      <c r="B246" s="72" t="s">
        <v>250</v>
      </c>
      <c r="C246" s="72" t="s">
        <v>808</v>
      </c>
      <c r="D246" s="72" t="s">
        <v>809</v>
      </c>
    </row>
    <row r="247" spans="1:4" ht="14.25">
      <c r="A247" s="72" t="s">
        <v>249</v>
      </c>
      <c r="B247" s="72" t="s">
        <v>250</v>
      </c>
      <c r="C247" s="72" t="s">
        <v>810</v>
      </c>
      <c r="D247" s="72" t="s">
        <v>811</v>
      </c>
    </row>
    <row r="248" spans="1:4" ht="14.25">
      <c r="A248" s="72" t="s">
        <v>164</v>
      </c>
      <c r="B248" s="72" t="s">
        <v>165</v>
      </c>
      <c r="C248" s="72" t="s">
        <v>812</v>
      </c>
      <c r="D248" s="72" t="s">
        <v>813</v>
      </c>
    </row>
    <row r="249" spans="1:4" ht="14.25">
      <c r="A249" s="72" t="s">
        <v>164</v>
      </c>
      <c r="B249" s="72" t="s">
        <v>165</v>
      </c>
      <c r="C249" s="72" t="s">
        <v>814</v>
      </c>
      <c r="D249" s="72" t="s">
        <v>815</v>
      </c>
    </row>
    <row r="250" spans="1:4" ht="14.25">
      <c r="A250" s="72" t="s">
        <v>164</v>
      </c>
      <c r="B250" s="72" t="s">
        <v>165</v>
      </c>
      <c r="C250" s="72" t="s">
        <v>816</v>
      </c>
      <c r="D250" s="72" t="s">
        <v>817</v>
      </c>
    </row>
    <row r="251" spans="1:4" ht="14.25">
      <c r="A251" s="72" t="s">
        <v>164</v>
      </c>
      <c r="B251" s="72" t="s">
        <v>165</v>
      </c>
      <c r="C251" s="72" t="s">
        <v>818</v>
      </c>
      <c r="D251" s="72" t="s">
        <v>819</v>
      </c>
    </row>
    <row r="252" spans="1:4" ht="14.25">
      <c r="A252" s="72" t="s">
        <v>164</v>
      </c>
      <c r="B252" s="72" t="s">
        <v>165</v>
      </c>
      <c r="C252" s="72" t="s">
        <v>820</v>
      </c>
      <c r="D252" s="72" t="s">
        <v>821</v>
      </c>
    </row>
    <row r="253" spans="1:4" ht="14.25">
      <c r="A253" s="72" t="s">
        <v>164</v>
      </c>
      <c r="B253" s="72" t="s">
        <v>165</v>
      </c>
      <c r="C253" s="72" t="s">
        <v>822</v>
      </c>
      <c r="D253" s="72" t="s">
        <v>823</v>
      </c>
    </row>
    <row r="254" spans="1:4" ht="14.25">
      <c r="A254" s="72" t="s">
        <v>166</v>
      </c>
      <c r="B254" s="72" t="s">
        <v>167</v>
      </c>
      <c r="C254" s="72" t="s">
        <v>824</v>
      </c>
      <c r="D254" s="72" t="s">
        <v>825</v>
      </c>
    </row>
    <row r="255" spans="1:4" ht="14.25">
      <c r="A255" s="72" t="s">
        <v>166</v>
      </c>
      <c r="B255" s="72" t="s">
        <v>167</v>
      </c>
      <c r="C255" s="72" t="s">
        <v>826</v>
      </c>
      <c r="D255" s="72" t="s">
        <v>827</v>
      </c>
    </row>
    <row r="256" spans="1:4" ht="14.25">
      <c r="A256" s="72" t="s">
        <v>166</v>
      </c>
      <c r="B256" s="72" t="s">
        <v>167</v>
      </c>
      <c r="C256" s="72" t="s">
        <v>828</v>
      </c>
      <c r="D256" s="72" t="s">
        <v>829</v>
      </c>
    </row>
    <row r="257" spans="1:4" ht="14.25">
      <c r="A257" s="72" t="s">
        <v>166</v>
      </c>
      <c r="B257" s="72" t="s">
        <v>167</v>
      </c>
      <c r="C257" s="72" t="s">
        <v>830</v>
      </c>
      <c r="D257" s="72" t="s">
        <v>831</v>
      </c>
    </row>
    <row r="258" spans="1:4" ht="14.25">
      <c r="A258" s="72" t="s">
        <v>166</v>
      </c>
      <c r="B258" s="72" t="s">
        <v>167</v>
      </c>
      <c r="C258" s="72" t="s">
        <v>832</v>
      </c>
      <c r="D258" s="72" t="s">
        <v>833</v>
      </c>
    </row>
    <row r="259" spans="1:4" ht="14.25">
      <c r="A259" s="72" t="s">
        <v>166</v>
      </c>
      <c r="B259" s="72" t="s">
        <v>167</v>
      </c>
      <c r="C259" s="72" t="s">
        <v>834</v>
      </c>
      <c r="D259" s="72" t="s">
        <v>835</v>
      </c>
    </row>
    <row r="260" spans="1:4" ht="14.25">
      <c r="A260" s="72" t="s">
        <v>166</v>
      </c>
      <c r="B260" s="72" t="s">
        <v>167</v>
      </c>
      <c r="C260" s="72" t="s">
        <v>836</v>
      </c>
      <c r="D260" s="72" t="s">
        <v>837</v>
      </c>
    </row>
    <row r="261" spans="1:4" ht="14.25">
      <c r="A261" s="72" t="s">
        <v>166</v>
      </c>
      <c r="B261" s="72" t="s">
        <v>167</v>
      </c>
      <c r="C261" s="72" t="s">
        <v>838</v>
      </c>
      <c r="D261" s="72" t="s">
        <v>839</v>
      </c>
    </row>
    <row r="262" spans="1:4" ht="14.25">
      <c r="A262" s="72" t="s">
        <v>166</v>
      </c>
      <c r="B262" s="72" t="s">
        <v>167</v>
      </c>
      <c r="C262" s="72" t="s">
        <v>840</v>
      </c>
      <c r="D262" s="72" t="s">
        <v>841</v>
      </c>
    </row>
    <row r="263" spans="1:4" ht="14.25">
      <c r="A263" s="72" t="s">
        <v>166</v>
      </c>
      <c r="B263" s="72" t="s">
        <v>167</v>
      </c>
      <c r="C263" s="72" t="s">
        <v>842</v>
      </c>
      <c r="D263" s="72" t="s">
        <v>843</v>
      </c>
    </row>
    <row r="264" spans="1:4" ht="14.25">
      <c r="A264" s="72" t="s">
        <v>166</v>
      </c>
      <c r="B264" s="72" t="s">
        <v>167</v>
      </c>
      <c r="C264" s="72" t="s">
        <v>844</v>
      </c>
      <c r="D264" s="72" t="s">
        <v>845</v>
      </c>
    </row>
    <row r="265" spans="1:4" ht="14.25">
      <c r="A265" s="72" t="s">
        <v>168</v>
      </c>
      <c r="B265" s="72" t="s">
        <v>169</v>
      </c>
      <c r="C265" s="72" t="s">
        <v>846</v>
      </c>
      <c r="D265" s="72" t="s">
        <v>847</v>
      </c>
    </row>
    <row r="266" spans="1:4" ht="14.25">
      <c r="A266" s="72" t="s">
        <v>168</v>
      </c>
      <c r="B266" s="72" t="s">
        <v>169</v>
      </c>
      <c r="C266" s="72" t="s">
        <v>848</v>
      </c>
      <c r="D266" s="72" t="s">
        <v>849</v>
      </c>
    </row>
    <row r="267" spans="1:4" ht="14.25">
      <c r="A267" s="72" t="s">
        <v>168</v>
      </c>
      <c r="B267" s="72" t="s">
        <v>169</v>
      </c>
      <c r="C267" s="72" t="s">
        <v>850</v>
      </c>
      <c r="D267" s="72" t="s">
        <v>851</v>
      </c>
    </row>
    <row r="268" spans="1:4" ht="14.25">
      <c r="A268" s="72" t="s">
        <v>168</v>
      </c>
      <c r="B268" s="72" t="s">
        <v>169</v>
      </c>
      <c r="C268" s="72" t="s">
        <v>852</v>
      </c>
      <c r="D268" s="72" t="s">
        <v>853</v>
      </c>
    </row>
    <row r="269" spans="1:4" ht="14.25">
      <c r="A269" s="72" t="s">
        <v>168</v>
      </c>
      <c r="B269" s="72" t="s">
        <v>169</v>
      </c>
      <c r="C269" s="72" t="s">
        <v>854</v>
      </c>
      <c r="D269" s="72" t="s">
        <v>855</v>
      </c>
    </row>
    <row r="270" spans="1:4" ht="14.25">
      <c r="A270" s="72" t="s">
        <v>168</v>
      </c>
      <c r="B270" s="72" t="s">
        <v>169</v>
      </c>
      <c r="C270" s="72" t="s">
        <v>856</v>
      </c>
      <c r="D270" s="72" t="s">
        <v>857</v>
      </c>
    </row>
    <row r="271" spans="1:4" ht="14.25">
      <c r="A271" s="72" t="s">
        <v>168</v>
      </c>
      <c r="B271" s="72" t="s">
        <v>169</v>
      </c>
      <c r="C271" s="72" t="s">
        <v>858</v>
      </c>
      <c r="D271" s="72" t="s">
        <v>859</v>
      </c>
    </row>
    <row r="272" spans="1:4" ht="14.25">
      <c r="A272" s="72" t="s">
        <v>168</v>
      </c>
      <c r="B272" s="72" t="s">
        <v>169</v>
      </c>
      <c r="C272" s="72" t="s">
        <v>860</v>
      </c>
      <c r="D272" s="72" t="s">
        <v>861</v>
      </c>
    </row>
    <row r="273" spans="1:4" ht="14.25">
      <c r="A273" s="72" t="s">
        <v>168</v>
      </c>
      <c r="B273" s="72" t="s">
        <v>169</v>
      </c>
      <c r="C273" s="72" t="s">
        <v>862</v>
      </c>
      <c r="D273" s="72" t="s">
        <v>863</v>
      </c>
    </row>
    <row r="274" spans="1:4" ht="14.25">
      <c r="A274" s="72" t="s">
        <v>168</v>
      </c>
      <c r="B274" s="72" t="s">
        <v>169</v>
      </c>
      <c r="C274" s="72" t="s">
        <v>864</v>
      </c>
      <c r="D274" s="72" t="s">
        <v>865</v>
      </c>
    </row>
    <row r="275" spans="1:4" ht="14.25">
      <c r="A275" s="72" t="s">
        <v>2652</v>
      </c>
      <c r="B275" s="72" t="s">
        <v>2653</v>
      </c>
      <c r="C275" s="72" t="s">
        <v>2654</v>
      </c>
      <c r="D275" s="72" t="s">
        <v>2653</v>
      </c>
    </row>
    <row r="276" spans="1:4" ht="14.25">
      <c r="A276" s="72" t="s">
        <v>251</v>
      </c>
      <c r="B276" s="72" t="s">
        <v>252</v>
      </c>
      <c r="C276" s="72" t="s">
        <v>866</v>
      </c>
      <c r="D276" s="72" t="s">
        <v>867</v>
      </c>
    </row>
    <row r="277" spans="1:4" ht="14.25">
      <c r="A277" s="72" t="s">
        <v>251</v>
      </c>
      <c r="B277" s="72" t="s">
        <v>252</v>
      </c>
      <c r="C277" s="72" t="s">
        <v>868</v>
      </c>
      <c r="D277" s="72" t="s">
        <v>869</v>
      </c>
    </row>
    <row r="278" spans="1:4" ht="14.25">
      <c r="A278" s="72" t="s">
        <v>251</v>
      </c>
      <c r="B278" s="72" t="s">
        <v>252</v>
      </c>
      <c r="C278" s="72" t="s">
        <v>870</v>
      </c>
      <c r="D278" s="72" t="s">
        <v>871</v>
      </c>
    </row>
    <row r="279" spans="1:4" ht="14.25">
      <c r="A279" s="72" t="s">
        <v>251</v>
      </c>
      <c r="B279" s="72" t="s">
        <v>252</v>
      </c>
      <c r="C279" s="72" t="s">
        <v>872</v>
      </c>
      <c r="D279" s="72" t="s">
        <v>402</v>
      </c>
    </row>
    <row r="280" spans="1:4" ht="14.25">
      <c r="A280" s="72" t="s">
        <v>251</v>
      </c>
      <c r="B280" s="72" t="s">
        <v>252</v>
      </c>
      <c r="C280" s="72" t="s">
        <v>873</v>
      </c>
      <c r="D280" s="72" t="s">
        <v>874</v>
      </c>
    </row>
    <row r="281" spans="1:4" ht="14.25">
      <c r="A281" s="72" t="s">
        <v>251</v>
      </c>
      <c r="B281" s="72" t="s">
        <v>252</v>
      </c>
      <c r="C281" s="72" t="s">
        <v>875</v>
      </c>
      <c r="D281" s="72" t="s">
        <v>876</v>
      </c>
    </row>
    <row r="282" spans="1:4" ht="14.25">
      <c r="A282" s="72" t="s">
        <v>251</v>
      </c>
      <c r="B282" s="72" t="s">
        <v>252</v>
      </c>
      <c r="C282" s="72" t="s">
        <v>877</v>
      </c>
      <c r="D282" s="72" t="s">
        <v>878</v>
      </c>
    </row>
    <row r="283" spans="1:4" ht="14.25">
      <c r="A283" s="72" t="s">
        <v>251</v>
      </c>
      <c r="B283" s="72" t="s">
        <v>252</v>
      </c>
      <c r="C283" s="72" t="s">
        <v>879</v>
      </c>
      <c r="D283" s="72" t="s">
        <v>880</v>
      </c>
    </row>
    <row r="284" spans="1:4" ht="14.25">
      <c r="A284" s="72" t="s">
        <v>251</v>
      </c>
      <c r="B284" s="72" t="s">
        <v>252</v>
      </c>
      <c r="C284" s="72" t="s">
        <v>881</v>
      </c>
      <c r="D284" s="72" t="s">
        <v>882</v>
      </c>
    </row>
    <row r="285" spans="1:4" ht="14.25">
      <c r="A285" s="72" t="s">
        <v>251</v>
      </c>
      <c r="B285" s="72" t="s">
        <v>252</v>
      </c>
      <c r="C285" s="72" t="s">
        <v>883</v>
      </c>
      <c r="D285" s="72" t="s">
        <v>884</v>
      </c>
    </row>
    <row r="286" spans="1:4" ht="14.25">
      <c r="A286" s="72" t="s">
        <v>251</v>
      </c>
      <c r="B286" s="72" t="s">
        <v>252</v>
      </c>
      <c r="C286" s="72" t="s">
        <v>885</v>
      </c>
      <c r="D286" s="72" t="s">
        <v>886</v>
      </c>
    </row>
    <row r="287" spans="1:4" ht="14.25">
      <c r="A287" s="72" t="s">
        <v>253</v>
      </c>
      <c r="B287" s="72" t="s">
        <v>254</v>
      </c>
      <c r="C287" s="72" t="s">
        <v>887</v>
      </c>
      <c r="D287" s="72" t="s">
        <v>888</v>
      </c>
    </row>
    <row r="288" spans="1:4" ht="14.25">
      <c r="A288" s="72" t="s">
        <v>253</v>
      </c>
      <c r="B288" s="72" t="s">
        <v>254</v>
      </c>
      <c r="C288" s="72" t="s">
        <v>889</v>
      </c>
      <c r="D288" s="72" t="s">
        <v>890</v>
      </c>
    </row>
    <row r="289" spans="1:4" ht="14.25">
      <c r="A289" s="72" t="s">
        <v>253</v>
      </c>
      <c r="B289" s="72" t="s">
        <v>254</v>
      </c>
      <c r="C289" s="72" t="s">
        <v>891</v>
      </c>
      <c r="D289" s="72" t="s">
        <v>892</v>
      </c>
    </row>
    <row r="290" spans="1:4" ht="14.25">
      <c r="A290" s="72" t="s">
        <v>253</v>
      </c>
      <c r="B290" s="72" t="s">
        <v>254</v>
      </c>
      <c r="C290" s="72" t="s">
        <v>893</v>
      </c>
      <c r="D290" s="72" t="s">
        <v>894</v>
      </c>
    </row>
    <row r="291" spans="1:4" ht="14.25">
      <c r="A291" s="72" t="s">
        <v>253</v>
      </c>
      <c r="B291" s="72" t="s">
        <v>254</v>
      </c>
      <c r="C291" s="72" t="s">
        <v>895</v>
      </c>
      <c r="D291" s="72" t="s">
        <v>896</v>
      </c>
    </row>
    <row r="292" spans="1:4" ht="14.25">
      <c r="A292" s="72" t="s">
        <v>253</v>
      </c>
      <c r="B292" s="72" t="s">
        <v>254</v>
      </c>
      <c r="C292" s="72" t="s">
        <v>897</v>
      </c>
      <c r="D292" s="72" t="s">
        <v>898</v>
      </c>
    </row>
    <row r="293" spans="1:4" ht="14.25">
      <c r="A293" s="72" t="s">
        <v>253</v>
      </c>
      <c r="B293" s="72" t="s">
        <v>254</v>
      </c>
      <c r="C293" s="72" t="s">
        <v>899</v>
      </c>
      <c r="D293" s="72" t="s">
        <v>900</v>
      </c>
    </row>
    <row r="294" spans="1:4" ht="14.25">
      <c r="A294" s="72" t="s">
        <v>253</v>
      </c>
      <c r="B294" s="72" t="s">
        <v>254</v>
      </c>
      <c r="C294" s="72" t="s">
        <v>901</v>
      </c>
      <c r="D294" s="72" t="s">
        <v>902</v>
      </c>
    </row>
    <row r="295" spans="1:4" ht="14.25">
      <c r="A295" s="72" t="s">
        <v>253</v>
      </c>
      <c r="B295" s="72" t="s">
        <v>254</v>
      </c>
      <c r="C295" s="72" t="s">
        <v>903</v>
      </c>
      <c r="D295" s="72" t="s">
        <v>904</v>
      </c>
    </row>
    <row r="296" spans="1:4" ht="14.25">
      <c r="A296" s="72" t="s">
        <v>253</v>
      </c>
      <c r="B296" s="72" t="s">
        <v>254</v>
      </c>
      <c r="C296" s="72" t="s">
        <v>905</v>
      </c>
      <c r="D296" s="72" t="s">
        <v>906</v>
      </c>
    </row>
    <row r="297" spans="1:4" ht="14.25">
      <c r="A297" s="72" t="s">
        <v>255</v>
      </c>
      <c r="B297" s="72" t="s">
        <v>256</v>
      </c>
      <c r="C297" s="72" t="s">
        <v>907</v>
      </c>
      <c r="D297" s="72" t="s">
        <v>908</v>
      </c>
    </row>
    <row r="298" spans="1:4" ht="14.25">
      <c r="A298" s="72" t="s">
        <v>255</v>
      </c>
      <c r="B298" s="72" t="s">
        <v>256</v>
      </c>
      <c r="C298" s="72" t="s">
        <v>909</v>
      </c>
      <c r="D298" s="72" t="s">
        <v>910</v>
      </c>
    </row>
    <row r="299" spans="1:4" ht="14.25">
      <c r="A299" s="72" t="s">
        <v>255</v>
      </c>
      <c r="B299" s="72" t="s">
        <v>256</v>
      </c>
      <c r="C299" s="72" t="s">
        <v>911</v>
      </c>
      <c r="D299" s="72" t="s">
        <v>912</v>
      </c>
    </row>
    <row r="300" spans="1:4" ht="14.25">
      <c r="A300" s="72" t="s">
        <v>255</v>
      </c>
      <c r="B300" s="72" t="s">
        <v>256</v>
      </c>
      <c r="C300" s="72" t="s">
        <v>913</v>
      </c>
      <c r="D300" s="72" t="s">
        <v>603</v>
      </c>
    </row>
    <row r="301" spans="1:4" ht="14.25">
      <c r="A301" s="72" t="s">
        <v>255</v>
      </c>
      <c r="B301" s="72" t="s">
        <v>256</v>
      </c>
      <c r="C301" s="72" t="s">
        <v>914</v>
      </c>
      <c r="D301" s="72" t="s">
        <v>915</v>
      </c>
    </row>
    <row r="302" spans="1:4" ht="14.25">
      <c r="A302" s="72" t="s">
        <v>255</v>
      </c>
      <c r="B302" s="72" t="s">
        <v>256</v>
      </c>
      <c r="C302" s="72" t="s">
        <v>916</v>
      </c>
      <c r="D302" s="72" t="s">
        <v>917</v>
      </c>
    </row>
    <row r="303" spans="1:4" ht="14.25">
      <c r="A303" s="72" t="s">
        <v>255</v>
      </c>
      <c r="B303" s="72" t="s">
        <v>256</v>
      </c>
      <c r="C303" s="72" t="s">
        <v>918</v>
      </c>
      <c r="D303" s="72" t="s">
        <v>919</v>
      </c>
    </row>
    <row r="304" spans="1:4" ht="14.25">
      <c r="A304" s="72" t="s">
        <v>255</v>
      </c>
      <c r="B304" s="72" t="s">
        <v>256</v>
      </c>
      <c r="C304" s="72" t="s">
        <v>920</v>
      </c>
      <c r="D304" s="72" t="s">
        <v>921</v>
      </c>
    </row>
    <row r="305" spans="1:4" ht="14.25">
      <c r="A305" s="72" t="s">
        <v>255</v>
      </c>
      <c r="B305" s="72" t="s">
        <v>256</v>
      </c>
      <c r="C305" s="72" t="s">
        <v>922</v>
      </c>
      <c r="D305" s="72" t="s">
        <v>923</v>
      </c>
    </row>
    <row r="306" spans="1:4" ht="14.25">
      <c r="A306" s="72" t="s">
        <v>255</v>
      </c>
      <c r="B306" s="72" t="s">
        <v>256</v>
      </c>
      <c r="C306" s="72" t="s">
        <v>924</v>
      </c>
      <c r="D306" s="72" t="s">
        <v>925</v>
      </c>
    </row>
    <row r="307" spans="1:4" ht="14.25">
      <c r="A307" s="72" t="s">
        <v>255</v>
      </c>
      <c r="B307" s="72" t="s">
        <v>256</v>
      </c>
      <c r="C307" s="72" t="s">
        <v>926</v>
      </c>
      <c r="D307" s="72" t="s">
        <v>927</v>
      </c>
    </row>
    <row r="308" spans="1:4" ht="14.25">
      <c r="A308" s="72" t="s">
        <v>255</v>
      </c>
      <c r="B308" s="72" t="s">
        <v>256</v>
      </c>
      <c r="C308" s="72" t="s">
        <v>928</v>
      </c>
      <c r="D308" s="72" t="s">
        <v>929</v>
      </c>
    </row>
    <row r="309" spans="1:4" ht="14.25">
      <c r="A309" s="72" t="s">
        <v>255</v>
      </c>
      <c r="B309" s="72" t="s">
        <v>256</v>
      </c>
      <c r="C309" s="72" t="s">
        <v>930</v>
      </c>
      <c r="D309" s="72" t="s">
        <v>931</v>
      </c>
    </row>
    <row r="310" spans="1:4" ht="14.25">
      <c r="A310" s="72" t="s">
        <v>257</v>
      </c>
      <c r="B310" s="72" t="s">
        <v>258</v>
      </c>
      <c r="C310" s="72" t="s">
        <v>932</v>
      </c>
      <c r="D310" s="72" t="s">
        <v>933</v>
      </c>
    </row>
    <row r="311" spans="1:4" ht="14.25">
      <c r="A311" s="72" t="s">
        <v>257</v>
      </c>
      <c r="B311" s="72" t="s">
        <v>258</v>
      </c>
      <c r="C311" s="72" t="s">
        <v>934</v>
      </c>
      <c r="D311" s="72" t="s">
        <v>935</v>
      </c>
    </row>
    <row r="312" spans="1:4" ht="14.25">
      <c r="A312" s="72" t="s">
        <v>257</v>
      </c>
      <c r="B312" s="72" t="s">
        <v>258</v>
      </c>
      <c r="C312" s="72" t="s">
        <v>936</v>
      </c>
      <c r="D312" s="72" t="s">
        <v>937</v>
      </c>
    </row>
    <row r="313" spans="1:4" ht="14.25">
      <c r="A313" s="72" t="s">
        <v>257</v>
      </c>
      <c r="B313" s="72" t="s">
        <v>258</v>
      </c>
      <c r="C313" s="72" t="s">
        <v>938</v>
      </c>
      <c r="D313" s="72" t="s">
        <v>939</v>
      </c>
    </row>
    <row r="314" spans="1:4" ht="14.25">
      <c r="A314" s="72" t="s">
        <v>257</v>
      </c>
      <c r="B314" s="72" t="s">
        <v>258</v>
      </c>
      <c r="C314" s="72" t="s">
        <v>940</v>
      </c>
      <c r="D314" s="72" t="s">
        <v>941</v>
      </c>
    </row>
    <row r="315" spans="1:4" ht="14.25">
      <c r="A315" s="72" t="s">
        <v>257</v>
      </c>
      <c r="B315" s="72" t="s">
        <v>258</v>
      </c>
      <c r="C315" s="72" t="s">
        <v>942</v>
      </c>
      <c r="D315" s="72" t="s">
        <v>943</v>
      </c>
    </row>
    <row r="316" spans="1:4" ht="14.25">
      <c r="A316" s="72" t="s">
        <v>257</v>
      </c>
      <c r="B316" s="72" t="s">
        <v>258</v>
      </c>
      <c r="C316" s="72" t="s">
        <v>944</v>
      </c>
      <c r="D316" s="72" t="s">
        <v>945</v>
      </c>
    </row>
    <row r="317" spans="1:4" ht="14.25">
      <c r="A317" s="72" t="s">
        <v>257</v>
      </c>
      <c r="B317" s="72" t="s">
        <v>258</v>
      </c>
      <c r="C317" s="72" t="s">
        <v>946</v>
      </c>
      <c r="D317" s="72" t="s">
        <v>947</v>
      </c>
    </row>
    <row r="318" spans="1:4" ht="14.25">
      <c r="A318" s="72" t="s">
        <v>257</v>
      </c>
      <c r="B318" s="72" t="s">
        <v>258</v>
      </c>
      <c r="C318" s="72" t="s">
        <v>948</v>
      </c>
      <c r="D318" s="72" t="s">
        <v>949</v>
      </c>
    </row>
    <row r="319" spans="1:4" ht="14.25">
      <c r="A319" s="72" t="s">
        <v>257</v>
      </c>
      <c r="B319" s="72" t="s">
        <v>258</v>
      </c>
      <c r="C319" s="72" t="s">
        <v>950</v>
      </c>
      <c r="D319" s="72" t="s">
        <v>951</v>
      </c>
    </row>
    <row r="320" spans="1:4" ht="14.25">
      <c r="A320" s="72" t="s">
        <v>257</v>
      </c>
      <c r="B320" s="72" t="s">
        <v>258</v>
      </c>
      <c r="C320" s="72" t="s">
        <v>952</v>
      </c>
      <c r="D320" s="72" t="s">
        <v>953</v>
      </c>
    </row>
    <row r="321" spans="1:4" ht="14.25">
      <c r="A321" s="72" t="s">
        <v>257</v>
      </c>
      <c r="B321" s="72" t="s">
        <v>258</v>
      </c>
      <c r="C321" s="72" t="s">
        <v>954</v>
      </c>
      <c r="D321" s="72" t="s">
        <v>955</v>
      </c>
    </row>
    <row r="322" spans="1:4" ht="14.25">
      <c r="A322" s="72" t="s">
        <v>257</v>
      </c>
      <c r="B322" s="72" t="s">
        <v>258</v>
      </c>
      <c r="C322" s="72" t="s">
        <v>956</v>
      </c>
      <c r="D322" s="72" t="s">
        <v>957</v>
      </c>
    </row>
    <row r="323" spans="1:4" ht="14.25">
      <c r="A323" s="72" t="s">
        <v>257</v>
      </c>
      <c r="B323" s="72" t="s">
        <v>258</v>
      </c>
      <c r="C323" s="72" t="s">
        <v>958</v>
      </c>
      <c r="D323" s="72" t="s">
        <v>959</v>
      </c>
    </row>
    <row r="324" spans="1:4" ht="14.25">
      <c r="A324" s="72" t="s">
        <v>257</v>
      </c>
      <c r="B324" s="72" t="s">
        <v>258</v>
      </c>
      <c r="C324" s="72" t="s">
        <v>960</v>
      </c>
      <c r="D324" s="72" t="s">
        <v>961</v>
      </c>
    </row>
    <row r="325" spans="1:4" ht="14.25">
      <c r="A325" s="72" t="s">
        <v>257</v>
      </c>
      <c r="B325" s="72" t="s">
        <v>258</v>
      </c>
      <c r="C325" s="72" t="s">
        <v>962</v>
      </c>
      <c r="D325" s="72" t="s">
        <v>963</v>
      </c>
    </row>
    <row r="326" spans="1:4" ht="14.25">
      <c r="A326" s="72" t="s">
        <v>186</v>
      </c>
      <c r="B326" s="72" t="s">
        <v>187</v>
      </c>
      <c r="C326" s="72" t="s">
        <v>964</v>
      </c>
      <c r="D326" s="72" t="s">
        <v>965</v>
      </c>
    </row>
    <row r="327" spans="1:4" ht="14.25">
      <c r="A327" s="72" t="s">
        <v>186</v>
      </c>
      <c r="B327" s="72" t="s">
        <v>187</v>
      </c>
      <c r="C327" s="72" t="s">
        <v>966</v>
      </c>
      <c r="D327" s="72" t="s">
        <v>967</v>
      </c>
    </row>
    <row r="328" spans="1:4" ht="14.25">
      <c r="A328" s="72" t="s">
        <v>186</v>
      </c>
      <c r="B328" s="72" t="s">
        <v>187</v>
      </c>
      <c r="C328" s="72" t="s">
        <v>968</v>
      </c>
      <c r="D328" s="72" t="s">
        <v>969</v>
      </c>
    </row>
    <row r="329" spans="1:4" ht="14.25">
      <c r="A329" s="72" t="s">
        <v>186</v>
      </c>
      <c r="B329" s="72" t="s">
        <v>187</v>
      </c>
      <c r="C329" s="72" t="s">
        <v>970</v>
      </c>
      <c r="D329" s="72" t="s">
        <v>971</v>
      </c>
    </row>
    <row r="330" spans="1:4" ht="14.25">
      <c r="A330" s="72" t="s">
        <v>186</v>
      </c>
      <c r="B330" s="72" t="s">
        <v>187</v>
      </c>
      <c r="C330" s="72" t="s">
        <v>972</v>
      </c>
      <c r="D330" s="72" t="s">
        <v>973</v>
      </c>
    </row>
    <row r="331" spans="1:4" ht="14.25">
      <c r="A331" s="72" t="s">
        <v>186</v>
      </c>
      <c r="B331" s="72" t="s">
        <v>187</v>
      </c>
      <c r="C331" s="72" t="s">
        <v>974</v>
      </c>
      <c r="D331" s="72" t="s">
        <v>975</v>
      </c>
    </row>
    <row r="332" spans="1:4" ht="14.25">
      <c r="A332" s="72" t="s">
        <v>186</v>
      </c>
      <c r="B332" s="72" t="s">
        <v>187</v>
      </c>
      <c r="C332" s="72" t="s">
        <v>976</v>
      </c>
      <c r="D332" s="72" t="s">
        <v>977</v>
      </c>
    </row>
    <row r="333" spans="1:4" ht="14.25">
      <c r="A333" s="72" t="s">
        <v>186</v>
      </c>
      <c r="B333" s="72" t="s">
        <v>187</v>
      </c>
      <c r="C333" s="72" t="s">
        <v>978</v>
      </c>
      <c r="D333" s="72" t="s">
        <v>979</v>
      </c>
    </row>
    <row r="334" spans="1:4" ht="14.25">
      <c r="A334" s="72" t="s">
        <v>186</v>
      </c>
      <c r="B334" s="72" t="s">
        <v>187</v>
      </c>
      <c r="C334" s="72" t="s">
        <v>980</v>
      </c>
      <c r="D334" s="72" t="s">
        <v>981</v>
      </c>
    </row>
    <row r="335" spans="1:4" ht="14.25">
      <c r="A335" s="72" t="s">
        <v>186</v>
      </c>
      <c r="B335" s="72" t="s">
        <v>187</v>
      </c>
      <c r="C335" s="72" t="s">
        <v>982</v>
      </c>
      <c r="D335" s="72" t="s">
        <v>983</v>
      </c>
    </row>
    <row r="336" spans="1:4" ht="14.25">
      <c r="A336" s="72" t="s">
        <v>186</v>
      </c>
      <c r="B336" s="72" t="s">
        <v>187</v>
      </c>
      <c r="C336" s="72" t="s">
        <v>984</v>
      </c>
      <c r="D336" s="72" t="s">
        <v>985</v>
      </c>
    </row>
    <row r="337" spans="1:4" ht="14.25">
      <c r="A337" s="72" t="s">
        <v>186</v>
      </c>
      <c r="B337" s="72" t="s">
        <v>187</v>
      </c>
      <c r="C337" s="72" t="s">
        <v>986</v>
      </c>
      <c r="D337" s="72" t="s">
        <v>987</v>
      </c>
    </row>
    <row r="338" spans="1:4" ht="14.25">
      <c r="A338" s="72" t="s">
        <v>186</v>
      </c>
      <c r="B338" s="72" t="s">
        <v>187</v>
      </c>
      <c r="C338" s="72" t="s">
        <v>988</v>
      </c>
      <c r="D338" s="72" t="s">
        <v>989</v>
      </c>
    </row>
    <row r="339" spans="1:4" ht="14.25">
      <c r="A339" s="72" t="s">
        <v>186</v>
      </c>
      <c r="B339" s="72" t="s">
        <v>187</v>
      </c>
      <c r="C339" s="72" t="s">
        <v>990</v>
      </c>
      <c r="D339" s="72" t="s">
        <v>991</v>
      </c>
    </row>
    <row r="340" spans="1:4" ht="14.25">
      <c r="A340" s="72" t="s">
        <v>186</v>
      </c>
      <c r="B340" s="72" t="s">
        <v>187</v>
      </c>
      <c r="C340" s="72" t="s">
        <v>992</v>
      </c>
      <c r="D340" s="72" t="s">
        <v>993</v>
      </c>
    </row>
    <row r="341" spans="1:4" ht="14.25">
      <c r="A341" s="72" t="s">
        <v>186</v>
      </c>
      <c r="B341" s="72" t="s">
        <v>187</v>
      </c>
      <c r="C341" s="72" t="s">
        <v>994</v>
      </c>
      <c r="D341" s="72" t="s">
        <v>995</v>
      </c>
    </row>
    <row r="342" spans="1:4" ht="14.25">
      <c r="A342" s="72" t="s">
        <v>186</v>
      </c>
      <c r="B342" s="72" t="s">
        <v>187</v>
      </c>
      <c r="C342" s="72" t="s">
        <v>996</v>
      </c>
      <c r="D342" s="72" t="s">
        <v>997</v>
      </c>
    </row>
    <row r="343" spans="1:4" ht="14.25">
      <c r="A343" s="72" t="s">
        <v>186</v>
      </c>
      <c r="B343" s="72" t="s">
        <v>187</v>
      </c>
      <c r="C343" s="72" t="s">
        <v>998</v>
      </c>
      <c r="D343" s="72" t="s">
        <v>999</v>
      </c>
    </row>
    <row r="344" spans="1:4" ht="14.25">
      <c r="A344" s="72" t="s">
        <v>186</v>
      </c>
      <c r="B344" s="72" t="s">
        <v>187</v>
      </c>
      <c r="C344" s="72" t="s">
        <v>1000</v>
      </c>
      <c r="D344" s="72" t="s">
        <v>1001</v>
      </c>
    </row>
    <row r="345" spans="1:4" ht="14.25">
      <c r="A345" s="72" t="s">
        <v>186</v>
      </c>
      <c r="B345" s="72" t="s">
        <v>187</v>
      </c>
      <c r="C345" s="72" t="s">
        <v>1002</v>
      </c>
      <c r="D345" s="72" t="s">
        <v>1003</v>
      </c>
    </row>
    <row r="346" spans="1:4" ht="14.25">
      <c r="A346" s="72" t="s">
        <v>259</v>
      </c>
      <c r="B346" s="72" t="s">
        <v>260</v>
      </c>
      <c r="C346" s="72" t="s">
        <v>1004</v>
      </c>
      <c r="D346" s="72" t="s">
        <v>1005</v>
      </c>
    </row>
    <row r="347" spans="1:4" ht="14.25">
      <c r="A347" s="72" t="s">
        <v>259</v>
      </c>
      <c r="B347" s="72" t="s">
        <v>260</v>
      </c>
      <c r="C347" s="72" t="s">
        <v>1006</v>
      </c>
      <c r="D347" s="72" t="s">
        <v>1007</v>
      </c>
    </row>
    <row r="348" spans="1:4" ht="14.25">
      <c r="A348" s="72" t="s">
        <v>259</v>
      </c>
      <c r="B348" s="72" t="s">
        <v>260</v>
      </c>
      <c r="C348" s="72" t="s">
        <v>1008</v>
      </c>
      <c r="D348" s="72" t="s">
        <v>1009</v>
      </c>
    </row>
    <row r="349" spans="1:4" ht="14.25">
      <c r="A349" s="72" t="s">
        <v>259</v>
      </c>
      <c r="B349" s="72" t="s">
        <v>260</v>
      </c>
      <c r="C349" s="72" t="s">
        <v>1010</v>
      </c>
      <c r="D349" s="72" t="s">
        <v>1009</v>
      </c>
    </row>
    <row r="350" spans="1:4" ht="14.25">
      <c r="A350" s="72" t="s">
        <v>259</v>
      </c>
      <c r="B350" s="72" t="s">
        <v>260</v>
      </c>
      <c r="C350" s="72" t="s">
        <v>1011</v>
      </c>
      <c r="D350" s="72" t="s">
        <v>1012</v>
      </c>
    </row>
    <row r="351" spans="1:4" ht="14.25">
      <c r="A351" s="72" t="s">
        <v>259</v>
      </c>
      <c r="B351" s="72" t="s">
        <v>260</v>
      </c>
      <c r="C351" s="72" t="s">
        <v>1013</v>
      </c>
      <c r="D351" s="72" t="s">
        <v>1014</v>
      </c>
    </row>
    <row r="352" spans="1:4" ht="14.25">
      <c r="A352" s="72" t="s">
        <v>259</v>
      </c>
      <c r="B352" s="72" t="s">
        <v>260</v>
      </c>
      <c r="C352" s="72" t="s">
        <v>1015</v>
      </c>
      <c r="D352" s="72" t="s">
        <v>1016</v>
      </c>
    </row>
    <row r="353" spans="1:4" ht="14.25">
      <c r="A353" s="72" t="s">
        <v>259</v>
      </c>
      <c r="B353" s="72" t="s">
        <v>260</v>
      </c>
      <c r="C353" s="72" t="s">
        <v>1017</v>
      </c>
      <c r="D353" s="72" t="s">
        <v>1018</v>
      </c>
    </row>
    <row r="354" spans="1:4" ht="14.25">
      <c r="A354" s="72" t="s">
        <v>259</v>
      </c>
      <c r="B354" s="72" t="s">
        <v>260</v>
      </c>
      <c r="C354" s="72" t="s">
        <v>1019</v>
      </c>
      <c r="D354" s="72" t="s">
        <v>1020</v>
      </c>
    </row>
    <row r="355" spans="1:4" ht="14.25">
      <c r="A355" s="72" t="s">
        <v>259</v>
      </c>
      <c r="B355" s="72" t="s">
        <v>260</v>
      </c>
      <c r="C355" s="72" t="s">
        <v>1021</v>
      </c>
      <c r="D355" s="72" t="s">
        <v>1022</v>
      </c>
    </row>
    <row r="356" spans="1:4" ht="14.25">
      <c r="A356" s="72" t="s">
        <v>259</v>
      </c>
      <c r="B356" s="72" t="s">
        <v>260</v>
      </c>
      <c r="C356" s="72" t="s">
        <v>1023</v>
      </c>
      <c r="D356" s="72" t="s">
        <v>1024</v>
      </c>
    </row>
    <row r="357" spans="1:4" ht="14.25">
      <c r="A357" s="72" t="s">
        <v>259</v>
      </c>
      <c r="B357" s="72" t="s">
        <v>260</v>
      </c>
      <c r="C357" s="72" t="s">
        <v>1025</v>
      </c>
      <c r="D357" s="72" t="s">
        <v>1026</v>
      </c>
    </row>
    <row r="358" spans="1:4" ht="14.25">
      <c r="A358" s="72" t="s">
        <v>259</v>
      </c>
      <c r="B358" s="72" t="s">
        <v>260</v>
      </c>
      <c r="C358" s="72" t="s">
        <v>1027</v>
      </c>
      <c r="D358" s="72" t="s">
        <v>1028</v>
      </c>
    </row>
    <row r="359" spans="1:4" ht="14.25">
      <c r="A359" s="72" t="s">
        <v>259</v>
      </c>
      <c r="B359" s="72" t="s">
        <v>260</v>
      </c>
      <c r="C359" s="72" t="s">
        <v>1029</v>
      </c>
      <c r="D359" s="72" t="s">
        <v>1030</v>
      </c>
    </row>
    <row r="360" spans="1:4" ht="14.25">
      <c r="A360" s="72" t="s">
        <v>259</v>
      </c>
      <c r="B360" s="72" t="s">
        <v>260</v>
      </c>
      <c r="C360" s="72" t="s">
        <v>1031</v>
      </c>
      <c r="D360" s="72" t="s">
        <v>1032</v>
      </c>
    </row>
    <row r="361" spans="1:4" ht="14.25">
      <c r="A361" s="72" t="s">
        <v>259</v>
      </c>
      <c r="B361" s="72" t="s">
        <v>260</v>
      </c>
      <c r="C361" s="72" t="s">
        <v>1033</v>
      </c>
      <c r="D361" s="72" t="s">
        <v>1034</v>
      </c>
    </row>
    <row r="362" spans="1:4" ht="14.25">
      <c r="A362" s="72" t="s">
        <v>259</v>
      </c>
      <c r="B362" s="72" t="s">
        <v>260</v>
      </c>
      <c r="C362" s="72" t="s">
        <v>1035</v>
      </c>
      <c r="D362" s="72" t="s">
        <v>1036</v>
      </c>
    </row>
    <row r="363" spans="1:4" ht="14.25">
      <c r="A363" s="72" t="s">
        <v>259</v>
      </c>
      <c r="B363" s="72" t="s">
        <v>260</v>
      </c>
      <c r="C363" s="72" t="s">
        <v>1037</v>
      </c>
      <c r="D363" s="72" t="s">
        <v>1038</v>
      </c>
    </row>
    <row r="364" spans="1:4" ht="14.25">
      <c r="A364" s="72" t="s">
        <v>259</v>
      </c>
      <c r="B364" s="72" t="s">
        <v>260</v>
      </c>
      <c r="C364" s="72" t="s">
        <v>1039</v>
      </c>
      <c r="D364" s="72" t="s">
        <v>1040</v>
      </c>
    </row>
    <row r="365" spans="1:4" ht="14.25">
      <c r="A365" s="72" t="s">
        <v>323</v>
      </c>
      <c r="B365" s="72" t="s">
        <v>324</v>
      </c>
      <c r="C365" s="72" t="s">
        <v>1041</v>
      </c>
      <c r="D365" s="72" t="s">
        <v>1042</v>
      </c>
    </row>
    <row r="366" spans="1:4" ht="14.25">
      <c r="A366" s="72" t="s">
        <v>323</v>
      </c>
      <c r="B366" s="72" t="s">
        <v>324</v>
      </c>
      <c r="C366" s="72" t="s">
        <v>1043</v>
      </c>
      <c r="D366" s="72" t="s">
        <v>1044</v>
      </c>
    </row>
    <row r="367" spans="1:4" ht="14.25">
      <c r="A367" s="72" t="s">
        <v>323</v>
      </c>
      <c r="B367" s="72" t="s">
        <v>324</v>
      </c>
      <c r="C367" s="72" t="s">
        <v>1045</v>
      </c>
      <c r="D367" s="72" t="s">
        <v>1046</v>
      </c>
    </row>
    <row r="368" spans="1:4" ht="14.25">
      <c r="A368" s="72" t="s">
        <v>323</v>
      </c>
      <c r="B368" s="72" t="s">
        <v>324</v>
      </c>
      <c r="C368" s="72" t="s">
        <v>1047</v>
      </c>
      <c r="D368" s="72" t="s">
        <v>1048</v>
      </c>
    </row>
    <row r="369" spans="1:4" ht="14.25">
      <c r="A369" s="72" t="s">
        <v>323</v>
      </c>
      <c r="B369" s="72" t="s">
        <v>324</v>
      </c>
      <c r="C369" s="72" t="s">
        <v>1049</v>
      </c>
      <c r="D369" s="72" t="s">
        <v>1050</v>
      </c>
    </row>
    <row r="370" spans="1:4" ht="14.25">
      <c r="A370" s="72" t="s">
        <v>323</v>
      </c>
      <c r="B370" s="72" t="s">
        <v>324</v>
      </c>
      <c r="C370" s="72" t="s">
        <v>1051</v>
      </c>
      <c r="D370" s="72" t="s">
        <v>1050</v>
      </c>
    </row>
    <row r="371" spans="1:4" ht="14.25">
      <c r="A371" s="72" t="s">
        <v>323</v>
      </c>
      <c r="B371" s="72" t="s">
        <v>324</v>
      </c>
      <c r="C371" s="72" t="s">
        <v>1052</v>
      </c>
      <c r="D371" s="72" t="s">
        <v>1053</v>
      </c>
    </row>
    <row r="372" spans="1:4" ht="14.25">
      <c r="A372" s="72" t="s">
        <v>323</v>
      </c>
      <c r="B372" s="72" t="s">
        <v>324</v>
      </c>
      <c r="C372" s="72" t="s">
        <v>1054</v>
      </c>
      <c r="D372" s="72" t="s">
        <v>1055</v>
      </c>
    </row>
    <row r="373" spans="1:4" ht="14.25">
      <c r="A373" s="72" t="s">
        <v>323</v>
      </c>
      <c r="B373" s="72" t="s">
        <v>324</v>
      </c>
      <c r="C373" s="72" t="s">
        <v>1056</v>
      </c>
      <c r="D373" s="72" t="s">
        <v>1057</v>
      </c>
    </row>
    <row r="374" spans="1:4" ht="14.25">
      <c r="A374" s="72" t="s">
        <v>323</v>
      </c>
      <c r="B374" s="72" t="s">
        <v>324</v>
      </c>
      <c r="C374" s="72" t="s">
        <v>1058</v>
      </c>
      <c r="D374" s="72" t="s">
        <v>1059</v>
      </c>
    </row>
    <row r="375" spans="1:4" ht="14.25">
      <c r="A375" s="72" t="s">
        <v>323</v>
      </c>
      <c r="B375" s="72" t="s">
        <v>324</v>
      </c>
      <c r="C375" s="72" t="s">
        <v>1060</v>
      </c>
      <c r="D375" s="72" t="s">
        <v>1061</v>
      </c>
    </row>
    <row r="376" spans="1:4" ht="14.25">
      <c r="A376" s="72" t="s">
        <v>261</v>
      </c>
      <c r="B376" s="72" t="s">
        <v>262</v>
      </c>
      <c r="C376" s="72" t="s">
        <v>1062</v>
      </c>
      <c r="D376" s="72" t="s">
        <v>1063</v>
      </c>
    </row>
    <row r="377" spans="1:4" ht="14.25">
      <c r="A377" s="72" t="s">
        <v>261</v>
      </c>
      <c r="B377" s="72" t="s">
        <v>262</v>
      </c>
      <c r="C377" s="72" t="s">
        <v>1064</v>
      </c>
      <c r="D377" s="72" t="s">
        <v>1065</v>
      </c>
    </row>
    <row r="378" spans="1:4" ht="14.25">
      <c r="A378" s="72" t="s">
        <v>261</v>
      </c>
      <c r="B378" s="72" t="s">
        <v>262</v>
      </c>
      <c r="C378" s="72" t="s">
        <v>1066</v>
      </c>
      <c r="D378" s="72" t="s">
        <v>1067</v>
      </c>
    </row>
    <row r="379" spans="1:4" ht="14.25">
      <c r="A379" s="72" t="s">
        <v>261</v>
      </c>
      <c r="B379" s="72" t="s">
        <v>262</v>
      </c>
      <c r="C379" s="72" t="s">
        <v>1068</v>
      </c>
      <c r="D379" s="72" t="s">
        <v>262</v>
      </c>
    </row>
    <row r="380" spans="1:4" ht="14.25">
      <c r="A380" s="72" t="s">
        <v>261</v>
      </c>
      <c r="B380" s="72" t="s">
        <v>262</v>
      </c>
      <c r="C380" s="72" t="s">
        <v>1069</v>
      </c>
      <c r="D380" s="72" t="s">
        <v>1070</v>
      </c>
    </row>
    <row r="381" spans="1:4" ht="14.25">
      <c r="A381" s="72" t="s">
        <v>261</v>
      </c>
      <c r="B381" s="72" t="s">
        <v>262</v>
      </c>
      <c r="C381" s="72" t="s">
        <v>1071</v>
      </c>
      <c r="D381" s="72" t="s">
        <v>1072</v>
      </c>
    </row>
    <row r="382" spans="1:4" ht="14.25">
      <c r="A382" s="72" t="s">
        <v>261</v>
      </c>
      <c r="B382" s="72" t="s">
        <v>262</v>
      </c>
      <c r="C382" s="72" t="s">
        <v>1073</v>
      </c>
      <c r="D382" s="72" t="s">
        <v>1074</v>
      </c>
    </row>
    <row r="383" spans="1:4" ht="14.25">
      <c r="A383" s="72" t="s">
        <v>261</v>
      </c>
      <c r="B383" s="72" t="s">
        <v>262</v>
      </c>
      <c r="C383" s="72" t="s">
        <v>1075</v>
      </c>
      <c r="D383" s="72" t="s">
        <v>1076</v>
      </c>
    </row>
    <row r="384" spans="1:4" ht="14.25">
      <c r="A384" s="72" t="s">
        <v>261</v>
      </c>
      <c r="B384" s="72" t="s">
        <v>262</v>
      </c>
      <c r="C384" s="72" t="s">
        <v>1077</v>
      </c>
      <c r="D384" s="72" t="s">
        <v>1078</v>
      </c>
    </row>
    <row r="385" spans="1:4" ht="14.25">
      <c r="A385" s="72" t="s">
        <v>261</v>
      </c>
      <c r="B385" s="72" t="s">
        <v>262</v>
      </c>
      <c r="C385" s="72" t="s">
        <v>1079</v>
      </c>
      <c r="D385" s="72" t="s">
        <v>1080</v>
      </c>
    </row>
    <row r="386" spans="1:4" ht="14.25">
      <c r="A386" s="72" t="s">
        <v>261</v>
      </c>
      <c r="B386" s="72" t="s">
        <v>262</v>
      </c>
      <c r="C386" s="72" t="s">
        <v>1081</v>
      </c>
      <c r="D386" s="72" t="s">
        <v>1082</v>
      </c>
    </row>
    <row r="387" spans="1:4" ht="14.25">
      <c r="A387" s="72" t="s">
        <v>261</v>
      </c>
      <c r="B387" s="72" t="s">
        <v>262</v>
      </c>
      <c r="C387" s="72" t="s">
        <v>1083</v>
      </c>
      <c r="D387" s="72" t="s">
        <v>1084</v>
      </c>
    </row>
    <row r="388" spans="1:4" ht="14.25">
      <c r="A388" s="72" t="s">
        <v>261</v>
      </c>
      <c r="B388" s="72" t="s">
        <v>262</v>
      </c>
      <c r="C388" s="72" t="s">
        <v>1085</v>
      </c>
      <c r="D388" s="72" t="s">
        <v>1086</v>
      </c>
    </row>
    <row r="389" spans="1:4" ht="14.25">
      <c r="A389" s="72" t="s">
        <v>261</v>
      </c>
      <c r="B389" s="72" t="s">
        <v>262</v>
      </c>
      <c r="C389" s="72" t="s">
        <v>1087</v>
      </c>
      <c r="D389" s="72" t="s">
        <v>1088</v>
      </c>
    </row>
    <row r="390" spans="1:4" ht="14.25">
      <c r="A390" s="72" t="s">
        <v>261</v>
      </c>
      <c r="B390" s="72" t="s">
        <v>262</v>
      </c>
      <c r="C390" s="72" t="s">
        <v>1089</v>
      </c>
      <c r="D390" s="72" t="s">
        <v>1090</v>
      </c>
    </row>
    <row r="391" spans="1:4" ht="14.25">
      <c r="A391" s="72" t="s">
        <v>261</v>
      </c>
      <c r="B391" s="72" t="s">
        <v>262</v>
      </c>
      <c r="C391" s="72" t="s">
        <v>1091</v>
      </c>
      <c r="D391" s="72" t="s">
        <v>1092</v>
      </c>
    </row>
    <row r="392" spans="1:4" ht="14.25">
      <c r="A392" s="72" t="s">
        <v>261</v>
      </c>
      <c r="B392" s="72" t="s">
        <v>262</v>
      </c>
      <c r="C392" s="72" t="s">
        <v>1093</v>
      </c>
      <c r="D392" s="72" t="s">
        <v>1094</v>
      </c>
    </row>
    <row r="393" spans="1:4" ht="14.25">
      <c r="A393" s="72" t="s">
        <v>261</v>
      </c>
      <c r="B393" s="72" t="s">
        <v>262</v>
      </c>
      <c r="C393" s="72" t="s">
        <v>1095</v>
      </c>
      <c r="D393" s="72" t="s">
        <v>1096</v>
      </c>
    </row>
    <row r="394" spans="1:4" ht="14.25">
      <c r="A394" s="72" t="s">
        <v>170</v>
      </c>
      <c r="B394" s="72" t="s">
        <v>171</v>
      </c>
      <c r="C394" s="72" t="s">
        <v>1097</v>
      </c>
      <c r="D394" s="72" t="s">
        <v>1098</v>
      </c>
    </row>
    <row r="395" spans="1:4" ht="14.25">
      <c r="A395" s="72" t="s">
        <v>170</v>
      </c>
      <c r="B395" s="72" t="s">
        <v>171</v>
      </c>
      <c r="C395" s="72" t="s">
        <v>1099</v>
      </c>
      <c r="D395" s="72" t="s">
        <v>1100</v>
      </c>
    </row>
    <row r="396" spans="1:4" ht="14.25">
      <c r="A396" s="72" t="s">
        <v>170</v>
      </c>
      <c r="B396" s="72" t="s">
        <v>171</v>
      </c>
      <c r="C396" s="72" t="s">
        <v>1101</v>
      </c>
      <c r="D396" s="72" t="s">
        <v>1102</v>
      </c>
    </row>
    <row r="397" spans="1:4" ht="14.25">
      <c r="A397" s="72" t="s">
        <v>170</v>
      </c>
      <c r="B397" s="72" t="s">
        <v>171</v>
      </c>
      <c r="C397" s="72" t="s">
        <v>1103</v>
      </c>
      <c r="D397" s="72" t="s">
        <v>1104</v>
      </c>
    </row>
    <row r="398" spans="1:4" ht="14.25">
      <c r="A398" s="72" t="s">
        <v>170</v>
      </c>
      <c r="B398" s="72" t="s">
        <v>171</v>
      </c>
      <c r="C398" s="72" t="s">
        <v>1105</v>
      </c>
      <c r="D398" s="72" t="s">
        <v>1106</v>
      </c>
    </row>
    <row r="399" spans="1:4" ht="14.25">
      <c r="A399" s="72" t="s">
        <v>170</v>
      </c>
      <c r="B399" s="72" t="s">
        <v>171</v>
      </c>
      <c r="C399" s="72" t="s">
        <v>1107</v>
      </c>
      <c r="D399" s="72" t="s">
        <v>1108</v>
      </c>
    </row>
    <row r="400" spans="1:4" ht="14.25">
      <c r="A400" s="72" t="s">
        <v>170</v>
      </c>
      <c r="B400" s="72" t="s">
        <v>171</v>
      </c>
      <c r="C400" s="72" t="s">
        <v>1109</v>
      </c>
      <c r="D400" s="72" t="s">
        <v>1110</v>
      </c>
    </row>
    <row r="401" spans="1:4" ht="14.25">
      <c r="A401" s="72" t="s">
        <v>170</v>
      </c>
      <c r="B401" s="72" t="s">
        <v>171</v>
      </c>
      <c r="C401" s="72" t="s">
        <v>1111</v>
      </c>
      <c r="D401" s="72" t="s">
        <v>1112</v>
      </c>
    </row>
    <row r="402" spans="1:4" ht="14.25">
      <c r="A402" s="72" t="s">
        <v>170</v>
      </c>
      <c r="B402" s="72" t="s">
        <v>171</v>
      </c>
      <c r="C402" s="72" t="s">
        <v>1113</v>
      </c>
      <c r="D402" s="72" t="s">
        <v>1114</v>
      </c>
    </row>
    <row r="403" spans="1:4" ht="14.25">
      <c r="A403" s="72" t="s">
        <v>170</v>
      </c>
      <c r="B403" s="72" t="s">
        <v>171</v>
      </c>
      <c r="C403" s="72" t="s">
        <v>1115</v>
      </c>
      <c r="D403" s="72" t="s">
        <v>171</v>
      </c>
    </row>
    <row r="404" spans="1:4" ht="14.25">
      <c r="A404" s="72" t="s">
        <v>170</v>
      </c>
      <c r="B404" s="72" t="s">
        <v>171</v>
      </c>
      <c r="C404" s="72" t="s">
        <v>1116</v>
      </c>
      <c r="D404" s="72" t="s">
        <v>1117</v>
      </c>
    </row>
    <row r="405" spans="1:4" ht="14.25">
      <c r="A405" s="72" t="s">
        <v>170</v>
      </c>
      <c r="B405" s="72" t="s">
        <v>171</v>
      </c>
      <c r="C405" s="72" t="s">
        <v>1118</v>
      </c>
      <c r="D405" s="72" t="s">
        <v>1119</v>
      </c>
    </row>
    <row r="406" spans="1:4" ht="14.25">
      <c r="A406" s="72" t="s">
        <v>170</v>
      </c>
      <c r="B406" s="72" t="s">
        <v>171</v>
      </c>
      <c r="C406" s="72" t="s">
        <v>1120</v>
      </c>
      <c r="D406" s="72" t="s">
        <v>1121</v>
      </c>
    </row>
    <row r="407" spans="1:4" ht="14.25">
      <c r="A407" s="72" t="s">
        <v>170</v>
      </c>
      <c r="B407" s="72" t="s">
        <v>171</v>
      </c>
      <c r="C407" s="72" t="s">
        <v>1122</v>
      </c>
      <c r="D407" s="72" t="s">
        <v>1123</v>
      </c>
    </row>
    <row r="408" spans="1:4" ht="14.25">
      <c r="A408" s="72" t="s">
        <v>170</v>
      </c>
      <c r="B408" s="72" t="s">
        <v>171</v>
      </c>
      <c r="C408" s="72" t="s">
        <v>1124</v>
      </c>
      <c r="D408" s="72" t="s">
        <v>1125</v>
      </c>
    </row>
    <row r="409" spans="1:4" ht="14.25">
      <c r="A409" s="72" t="s">
        <v>170</v>
      </c>
      <c r="B409" s="72" t="s">
        <v>171</v>
      </c>
      <c r="C409" s="72" t="s">
        <v>1126</v>
      </c>
      <c r="D409" s="72" t="s">
        <v>1127</v>
      </c>
    </row>
    <row r="410" spans="1:4" ht="14.25">
      <c r="A410" s="72" t="s">
        <v>170</v>
      </c>
      <c r="B410" s="72" t="s">
        <v>171</v>
      </c>
      <c r="C410" s="72" t="s">
        <v>1128</v>
      </c>
      <c r="D410" s="72" t="s">
        <v>1129</v>
      </c>
    </row>
    <row r="411" spans="1:4" ht="14.25">
      <c r="A411" s="72" t="s">
        <v>170</v>
      </c>
      <c r="B411" s="72" t="s">
        <v>171</v>
      </c>
      <c r="C411" s="72" t="s">
        <v>1130</v>
      </c>
      <c r="D411" s="72" t="s">
        <v>1131</v>
      </c>
    </row>
    <row r="412" spans="1:4" ht="14.25">
      <c r="A412" s="72" t="s">
        <v>170</v>
      </c>
      <c r="B412" s="72" t="s">
        <v>171</v>
      </c>
      <c r="C412" s="72" t="s">
        <v>1132</v>
      </c>
      <c r="D412" s="72" t="s">
        <v>1133</v>
      </c>
    </row>
    <row r="413" spans="1:4" ht="14.25">
      <c r="A413" s="72" t="s">
        <v>170</v>
      </c>
      <c r="B413" s="72" t="s">
        <v>171</v>
      </c>
      <c r="C413" s="72" t="s">
        <v>1134</v>
      </c>
      <c r="D413" s="72" t="s">
        <v>1135</v>
      </c>
    </row>
    <row r="414" spans="1:4" ht="14.25">
      <c r="A414" s="72" t="s">
        <v>170</v>
      </c>
      <c r="B414" s="72" t="s">
        <v>171</v>
      </c>
      <c r="C414" s="72" t="s">
        <v>1136</v>
      </c>
      <c r="D414" s="72" t="s">
        <v>1137</v>
      </c>
    </row>
    <row r="415" spans="1:4" ht="14.25">
      <c r="A415" s="72" t="s">
        <v>178</v>
      </c>
      <c r="B415" s="72" t="s">
        <v>179</v>
      </c>
      <c r="C415" s="72" t="s">
        <v>1138</v>
      </c>
      <c r="D415" s="72" t="s">
        <v>1139</v>
      </c>
    </row>
    <row r="416" spans="1:4" ht="14.25">
      <c r="A416" s="72" t="s">
        <v>178</v>
      </c>
      <c r="B416" s="72" t="s">
        <v>179</v>
      </c>
      <c r="C416" s="72" t="s">
        <v>1140</v>
      </c>
      <c r="D416" s="72" t="s">
        <v>1141</v>
      </c>
    </row>
    <row r="417" spans="1:4" ht="14.25">
      <c r="A417" s="72" t="s">
        <v>178</v>
      </c>
      <c r="B417" s="72" t="s">
        <v>179</v>
      </c>
      <c r="C417" s="72" t="s">
        <v>1142</v>
      </c>
      <c r="D417" s="72" t="s">
        <v>1143</v>
      </c>
    </row>
    <row r="418" spans="1:4" ht="14.25">
      <c r="A418" s="72" t="s">
        <v>178</v>
      </c>
      <c r="B418" s="72" t="s">
        <v>179</v>
      </c>
      <c r="C418" s="72" t="s">
        <v>1144</v>
      </c>
      <c r="D418" s="72" t="s">
        <v>1145</v>
      </c>
    </row>
    <row r="419" spans="1:4" ht="14.25">
      <c r="A419" s="72" t="s">
        <v>178</v>
      </c>
      <c r="B419" s="72" t="s">
        <v>179</v>
      </c>
      <c r="C419" s="72" t="s">
        <v>1146</v>
      </c>
      <c r="D419" s="72" t="s">
        <v>1147</v>
      </c>
    </row>
    <row r="420" spans="1:4" ht="14.25">
      <c r="A420" s="72" t="s">
        <v>178</v>
      </c>
      <c r="B420" s="72" t="s">
        <v>179</v>
      </c>
      <c r="C420" s="72" t="s">
        <v>1148</v>
      </c>
      <c r="D420" s="72" t="s">
        <v>1149</v>
      </c>
    </row>
    <row r="421" spans="1:4" ht="14.25">
      <c r="A421" s="72" t="s">
        <v>178</v>
      </c>
      <c r="B421" s="72" t="s">
        <v>179</v>
      </c>
      <c r="C421" s="72" t="s">
        <v>1150</v>
      </c>
      <c r="D421" s="72" t="s">
        <v>1151</v>
      </c>
    </row>
    <row r="422" spans="1:4" ht="14.25">
      <c r="A422" s="72" t="s">
        <v>178</v>
      </c>
      <c r="B422" s="72" t="s">
        <v>179</v>
      </c>
      <c r="C422" s="72" t="s">
        <v>1152</v>
      </c>
      <c r="D422" s="72" t="s">
        <v>1153</v>
      </c>
    </row>
    <row r="423" spans="1:4" ht="14.25">
      <c r="A423" s="72" t="s">
        <v>178</v>
      </c>
      <c r="B423" s="72" t="s">
        <v>179</v>
      </c>
      <c r="C423" s="72" t="s">
        <v>1154</v>
      </c>
      <c r="D423" s="72" t="s">
        <v>1155</v>
      </c>
    </row>
    <row r="424" spans="1:4" ht="14.25">
      <c r="A424" s="72" t="s">
        <v>178</v>
      </c>
      <c r="B424" s="72" t="s">
        <v>179</v>
      </c>
      <c r="C424" s="72" t="s">
        <v>1156</v>
      </c>
      <c r="D424" s="72" t="s">
        <v>1157</v>
      </c>
    </row>
    <row r="425" spans="1:4" ht="14.25">
      <c r="A425" s="72" t="s">
        <v>178</v>
      </c>
      <c r="B425" s="72" t="s">
        <v>179</v>
      </c>
      <c r="C425" s="72" t="s">
        <v>1158</v>
      </c>
      <c r="D425" s="72" t="s">
        <v>1159</v>
      </c>
    </row>
    <row r="426" spans="1:4" ht="14.25">
      <c r="A426" s="72" t="s">
        <v>178</v>
      </c>
      <c r="B426" s="72" t="s">
        <v>179</v>
      </c>
      <c r="C426" s="72" t="s">
        <v>1160</v>
      </c>
      <c r="D426" s="72" t="s">
        <v>902</v>
      </c>
    </row>
    <row r="427" spans="1:4" ht="14.25">
      <c r="A427" s="72" t="s">
        <v>178</v>
      </c>
      <c r="B427" s="72" t="s">
        <v>179</v>
      </c>
      <c r="C427" s="72" t="s">
        <v>1161</v>
      </c>
      <c r="D427" s="72" t="s">
        <v>1162</v>
      </c>
    </row>
    <row r="428" spans="1:4" ht="14.25">
      <c r="A428" s="72" t="s">
        <v>178</v>
      </c>
      <c r="B428" s="72" t="s">
        <v>179</v>
      </c>
      <c r="C428" s="72" t="s">
        <v>1163</v>
      </c>
      <c r="D428" s="72" t="s">
        <v>1164</v>
      </c>
    </row>
    <row r="429" spans="1:4" ht="14.25">
      <c r="A429" s="72" t="s">
        <v>180</v>
      </c>
      <c r="B429" s="72" t="s">
        <v>181</v>
      </c>
      <c r="C429" s="72" t="s">
        <v>1165</v>
      </c>
      <c r="D429" s="72" t="s">
        <v>1166</v>
      </c>
    </row>
    <row r="430" spans="1:4" ht="14.25">
      <c r="A430" s="72" t="s">
        <v>180</v>
      </c>
      <c r="B430" s="72" t="s">
        <v>181</v>
      </c>
      <c r="C430" s="72" t="s">
        <v>1167</v>
      </c>
      <c r="D430" s="72" t="s">
        <v>1168</v>
      </c>
    </row>
    <row r="431" spans="1:4" ht="14.25">
      <c r="A431" s="72" t="s">
        <v>180</v>
      </c>
      <c r="B431" s="72" t="s">
        <v>181</v>
      </c>
      <c r="C431" s="72" t="s">
        <v>1169</v>
      </c>
      <c r="D431" s="72" t="s">
        <v>1170</v>
      </c>
    </row>
    <row r="432" spans="1:4" ht="14.25">
      <c r="A432" s="72" t="s">
        <v>180</v>
      </c>
      <c r="B432" s="72" t="s">
        <v>181</v>
      </c>
      <c r="C432" s="72" t="s">
        <v>1171</v>
      </c>
      <c r="D432" s="72" t="s">
        <v>1172</v>
      </c>
    </row>
    <row r="433" spans="1:4" ht="14.25">
      <c r="A433" s="72" t="s">
        <v>180</v>
      </c>
      <c r="B433" s="72" t="s">
        <v>181</v>
      </c>
      <c r="C433" s="72" t="s">
        <v>1173</v>
      </c>
      <c r="D433" s="72" t="s">
        <v>1174</v>
      </c>
    </row>
    <row r="434" spans="1:4" ht="14.25">
      <c r="A434" s="72" t="s">
        <v>180</v>
      </c>
      <c r="B434" s="72" t="s">
        <v>181</v>
      </c>
      <c r="C434" s="72" t="s">
        <v>1175</v>
      </c>
      <c r="D434" s="72" t="s">
        <v>1176</v>
      </c>
    </row>
    <row r="435" spans="1:4" ht="14.25">
      <c r="A435" s="72" t="s">
        <v>180</v>
      </c>
      <c r="B435" s="72" t="s">
        <v>181</v>
      </c>
      <c r="C435" s="72" t="s">
        <v>1177</v>
      </c>
      <c r="D435" s="72" t="s">
        <v>1178</v>
      </c>
    </row>
    <row r="436" spans="1:4" ht="14.25">
      <c r="A436" s="72" t="s">
        <v>180</v>
      </c>
      <c r="B436" s="72" t="s">
        <v>181</v>
      </c>
      <c r="C436" s="72" t="s">
        <v>1179</v>
      </c>
      <c r="D436" s="72" t="s">
        <v>1180</v>
      </c>
    </row>
    <row r="437" spans="1:4" ht="14.25">
      <c r="A437" s="72" t="s">
        <v>180</v>
      </c>
      <c r="B437" s="72" t="s">
        <v>181</v>
      </c>
      <c r="C437" s="72" t="s">
        <v>1181</v>
      </c>
      <c r="D437" s="72" t="s">
        <v>1182</v>
      </c>
    </row>
    <row r="438" spans="1:4" ht="14.25">
      <c r="A438" s="72" t="s">
        <v>180</v>
      </c>
      <c r="B438" s="72" t="s">
        <v>181</v>
      </c>
      <c r="C438" s="72" t="s">
        <v>1183</v>
      </c>
      <c r="D438" s="72" t="s">
        <v>1184</v>
      </c>
    </row>
    <row r="439" spans="1:4" ht="14.25">
      <c r="A439" s="72" t="s">
        <v>325</v>
      </c>
      <c r="B439" s="72" t="s">
        <v>326</v>
      </c>
      <c r="C439" s="72" t="s">
        <v>1185</v>
      </c>
      <c r="D439" s="72" t="s">
        <v>326</v>
      </c>
    </row>
    <row r="440" spans="1:4" ht="14.25">
      <c r="A440" s="72" t="s">
        <v>325</v>
      </c>
      <c r="B440" s="72" t="s">
        <v>326</v>
      </c>
      <c r="C440" s="72" t="s">
        <v>1186</v>
      </c>
      <c r="D440" s="72" t="s">
        <v>1187</v>
      </c>
    </row>
    <row r="441" spans="1:4" ht="14.25">
      <c r="A441" s="72" t="s">
        <v>325</v>
      </c>
      <c r="B441" s="72" t="s">
        <v>326</v>
      </c>
      <c r="C441" s="72" t="s">
        <v>1188</v>
      </c>
      <c r="D441" s="72" t="s">
        <v>1189</v>
      </c>
    </row>
    <row r="442" spans="1:4" ht="14.25">
      <c r="A442" s="72" t="s">
        <v>325</v>
      </c>
      <c r="B442" s="72" t="s">
        <v>326</v>
      </c>
      <c r="C442" s="72" t="s">
        <v>1190</v>
      </c>
      <c r="D442" s="72" t="s">
        <v>1191</v>
      </c>
    </row>
    <row r="443" spans="1:4" ht="14.25">
      <c r="A443" s="72" t="s">
        <v>325</v>
      </c>
      <c r="B443" s="72" t="s">
        <v>326</v>
      </c>
      <c r="C443" s="72" t="s">
        <v>1192</v>
      </c>
      <c r="D443" s="72" t="s">
        <v>1193</v>
      </c>
    </row>
    <row r="444" spans="1:4" ht="14.25">
      <c r="A444" s="72" t="s">
        <v>325</v>
      </c>
      <c r="B444" s="72" t="s">
        <v>326</v>
      </c>
      <c r="C444" s="72" t="s">
        <v>1194</v>
      </c>
      <c r="D444" s="72" t="s">
        <v>1195</v>
      </c>
    </row>
    <row r="445" spans="1:4" ht="14.25">
      <c r="A445" s="72" t="s">
        <v>325</v>
      </c>
      <c r="B445" s="72" t="s">
        <v>326</v>
      </c>
      <c r="C445" s="72" t="s">
        <v>1196</v>
      </c>
      <c r="D445" s="72" t="s">
        <v>1197</v>
      </c>
    </row>
    <row r="446" spans="1:4" ht="14.25">
      <c r="A446" s="72" t="s">
        <v>325</v>
      </c>
      <c r="B446" s="72" t="s">
        <v>326</v>
      </c>
      <c r="C446" s="72" t="s">
        <v>1198</v>
      </c>
      <c r="D446" s="72" t="s">
        <v>572</v>
      </c>
    </row>
    <row r="447" spans="1:4" ht="14.25">
      <c r="A447" s="72" t="s">
        <v>325</v>
      </c>
      <c r="B447" s="72" t="s">
        <v>326</v>
      </c>
      <c r="C447" s="72" t="s">
        <v>1199</v>
      </c>
      <c r="D447" s="72" t="s">
        <v>1200</v>
      </c>
    </row>
    <row r="448" spans="1:4" ht="14.25">
      <c r="A448" s="72" t="s">
        <v>325</v>
      </c>
      <c r="B448" s="72" t="s">
        <v>326</v>
      </c>
      <c r="C448" s="72" t="s">
        <v>1201</v>
      </c>
      <c r="D448" s="72" t="s">
        <v>1202</v>
      </c>
    </row>
    <row r="449" spans="1:4" ht="14.25">
      <c r="A449" s="72" t="s">
        <v>325</v>
      </c>
      <c r="B449" s="72" t="s">
        <v>326</v>
      </c>
      <c r="C449" s="72" t="s">
        <v>1203</v>
      </c>
      <c r="D449" s="72" t="s">
        <v>1204</v>
      </c>
    </row>
    <row r="450" spans="1:4" ht="14.25">
      <c r="A450" s="72" t="s">
        <v>325</v>
      </c>
      <c r="B450" s="72" t="s">
        <v>326</v>
      </c>
      <c r="C450" s="72" t="s">
        <v>1205</v>
      </c>
      <c r="D450" s="72" t="s">
        <v>1206</v>
      </c>
    </row>
    <row r="451" spans="1:4" ht="14.25">
      <c r="A451" s="72" t="s">
        <v>325</v>
      </c>
      <c r="B451" s="72" t="s">
        <v>326</v>
      </c>
      <c r="C451" s="72" t="s">
        <v>2656</v>
      </c>
      <c r="D451" s="72" t="s">
        <v>2655</v>
      </c>
    </row>
    <row r="452" spans="1:4" ht="14.25">
      <c r="A452" s="72" t="s">
        <v>327</v>
      </c>
      <c r="B452" s="72" t="s">
        <v>328</v>
      </c>
      <c r="C452" s="72" t="s">
        <v>1207</v>
      </c>
      <c r="D452" s="72" t="s">
        <v>1208</v>
      </c>
    </row>
    <row r="453" spans="1:4" ht="14.25">
      <c r="A453" s="72" t="s">
        <v>327</v>
      </c>
      <c r="B453" s="72" t="s">
        <v>328</v>
      </c>
      <c r="C453" s="72" t="s">
        <v>1209</v>
      </c>
      <c r="D453" s="72" t="s">
        <v>1210</v>
      </c>
    </row>
    <row r="454" spans="1:4" ht="14.25">
      <c r="A454" s="72" t="s">
        <v>327</v>
      </c>
      <c r="B454" s="72" t="s">
        <v>328</v>
      </c>
      <c r="C454" s="72" t="s">
        <v>1211</v>
      </c>
      <c r="D454" s="72" t="s">
        <v>1212</v>
      </c>
    </row>
    <row r="455" spans="1:4" ht="14.25">
      <c r="A455" s="72" t="s">
        <v>327</v>
      </c>
      <c r="B455" s="72" t="s">
        <v>328</v>
      </c>
      <c r="C455" s="72" t="s">
        <v>1213</v>
      </c>
      <c r="D455" s="72" t="s">
        <v>1214</v>
      </c>
    </row>
    <row r="456" spans="1:4" ht="14.25">
      <c r="A456" s="72" t="s">
        <v>327</v>
      </c>
      <c r="B456" s="72" t="s">
        <v>328</v>
      </c>
      <c r="C456" s="72" t="s">
        <v>1215</v>
      </c>
      <c r="D456" s="72" t="s">
        <v>1216</v>
      </c>
    </row>
    <row r="457" spans="1:4" ht="14.25">
      <c r="A457" s="72" t="s">
        <v>327</v>
      </c>
      <c r="B457" s="72" t="s">
        <v>328</v>
      </c>
      <c r="C457" s="72" t="s">
        <v>1217</v>
      </c>
      <c r="D457" s="72" t="s">
        <v>1218</v>
      </c>
    </row>
    <row r="458" spans="1:4" ht="14.25">
      <c r="A458" s="72" t="s">
        <v>327</v>
      </c>
      <c r="B458" s="72" t="s">
        <v>328</v>
      </c>
      <c r="C458" s="72" t="s">
        <v>1219</v>
      </c>
      <c r="D458" s="72" t="s">
        <v>1220</v>
      </c>
    </row>
    <row r="459" spans="1:4" ht="14.25">
      <c r="A459" s="72" t="s">
        <v>327</v>
      </c>
      <c r="B459" s="72" t="s">
        <v>328</v>
      </c>
      <c r="C459" s="72" t="s">
        <v>1221</v>
      </c>
      <c r="D459" s="72" t="s">
        <v>1222</v>
      </c>
    </row>
    <row r="460" spans="1:4" ht="14.25">
      <c r="A460" s="72" t="s">
        <v>327</v>
      </c>
      <c r="B460" s="72" t="s">
        <v>328</v>
      </c>
      <c r="C460" s="72" t="s">
        <v>1223</v>
      </c>
      <c r="D460" s="72" t="s">
        <v>1224</v>
      </c>
    </row>
    <row r="461" spans="1:4" ht="14.25">
      <c r="A461" s="72" t="s">
        <v>327</v>
      </c>
      <c r="B461" s="72" t="s">
        <v>328</v>
      </c>
      <c r="C461" s="72" t="s">
        <v>1225</v>
      </c>
      <c r="D461" s="72" t="s">
        <v>1226</v>
      </c>
    </row>
    <row r="462" spans="1:4" ht="14.25">
      <c r="A462" s="72" t="s">
        <v>327</v>
      </c>
      <c r="B462" s="72" t="s">
        <v>328</v>
      </c>
      <c r="C462" s="72" t="s">
        <v>1227</v>
      </c>
      <c r="D462" s="72" t="s">
        <v>1228</v>
      </c>
    </row>
    <row r="463" spans="1:4" ht="14.25">
      <c r="A463" s="72" t="s">
        <v>327</v>
      </c>
      <c r="B463" s="72" t="s">
        <v>328</v>
      </c>
      <c r="C463" s="72" t="s">
        <v>1229</v>
      </c>
      <c r="D463" s="72" t="s">
        <v>1230</v>
      </c>
    </row>
    <row r="464" spans="1:4" ht="14.25">
      <c r="A464" s="72" t="s">
        <v>327</v>
      </c>
      <c r="B464" s="72" t="s">
        <v>328</v>
      </c>
      <c r="C464" s="72" t="s">
        <v>1231</v>
      </c>
      <c r="D464" s="72" t="s">
        <v>1232</v>
      </c>
    </row>
    <row r="465" spans="1:4" ht="14.25">
      <c r="A465" s="72" t="s">
        <v>327</v>
      </c>
      <c r="B465" s="72" t="s">
        <v>328</v>
      </c>
      <c r="C465" s="72" t="s">
        <v>1233</v>
      </c>
      <c r="D465" s="72" t="s">
        <v>1234</v>
      </c>
    </row>
    <row r="466" spans="1:4" ht="14.25">
      <c r="A466" s="72" t="s">
        <v>327</v>
      </c>
      <c r="B466" s="72" t="s">
        <v>328</v>
      </c>
      <c r="C466" s="72" t="s">
        <v>1235</v>
      </c>
      <c r="D466" s="72" t="s">
        <v>1236</v>
      </c>
    </row>
    <row r="467" spans="1:4" ht="14.25">
      <c r="A467" s="72" t="s">
        <v>327</v>
      </c>
      <c r="B467" s="72" t="s">
        <v>328</v>
      </c>
      <c r="C467" s="72" t="s">
        <v>1237</v>
      </c>
      <c r="D467" s="72" t="s">
        <v>1238</v>
      </c>
    </row>
    <row r="468" spans="1:4" ht="14.25">
      <c r="A468" s="72" t="s">
        <v>327</v>
      </c>
      <c r="B468" s="72" t="s">
        <v>328</v>
      </c>
      <c r="C468" s="72" t="s">
        <v>1239</v>
      </c>
      <c r="D468" s="72" t="s">
        <v>1240</v>
      </c>
    </row>
    <row r="469" spans="1:4" ht="14.25">
      <c r="A469" s="72" t="s">
        <v>327</v>
      </c>
      <c r="B469" s="72" t="s">
        <v>328</v>
      </c>
      <c r="C469" s="72" t="s">
        <v>1241</v>
      </c>
      <c r="D469" s="72" t="s">
        <v>1242</v>
      </c>
    </row>
    <row r="470" spans="1:4" ht="14.25">
      <c r="A470" s="72" t="s">
        <v>327</v>
      </c>
      <c r="B470" s="72" t="s">
        <v>328</v>
      </c>
      <c r="C470" s="72" t="s">
        <v>1243</v>
      </c>
      <c r="D470" s="72" t="s">
        <v>1244</v>
      </c>
    </row>
    <row r="471" spans="1:4" ht="14.25">
      <c r="A471" s="72" t="s">
        <v>327</v>
      </c>
      <c r="B471" s="72" t="s">
        <v>328</v>
      </c>
      <c r="C471" s="72" t="s">
        <v>1245</v>
      </c>
      <c r="D471" s="72" t="s">
        <v>1246</v>
      </c>
    </row>
    <row r="472" spans="1:4" ht="14.25">
      <c r="A472" s="72" t="s">
        <v>327</v>
      </c>
      <c r="B472" s="72" t="s">
        <v>328</v>
      </c>
      <c r="C472" s="72" t="s">
        <v>1247</v>
      </c>
      <c r="D472" s="72" t="s">
        <v>1248</v>
      </c>
    </row>
    <row r="473" spans="1:4" ht="14.25">
      <c r="A473" s="72" t="s">
        <v>327</v>
      </c>
      <c r="B473" s="72" t="s">
        <v>328</v>
      </c>
      <c r="C473" s="72" t="s">
        <v>1249</v>
      </c>
      <c r="D473" s="72" t="s">
        <v>1250</v>
      </c>
    </row>
    <row r="474" spans="1:4" ht="14.25">
      <c r="A474" s="72" t="s">
        <v>327</v>
      </c>
      <c r="B474" s="72" t="s">
        <v>328</v>
      </c>
      <c r="C474" s="72" t="s">
        <v>1251</v>
      </c>
      <c r="D474" s="72" t="s">
        <v>1252</v>
      </c>
    </row>
    <row r="475" spans="1:4" ht="14.25">
      <c r="A475" s="72" t="s">
        <v>188</v>
      </c>
      <c r="B475" s="72" t="s">
        <v>189</v>
      </c>
      <c r="C475" s="72" t="s">
        <v>1253</v>
      </c>
      <c r="D475" s="72" t="s">
        <v>1254</v>
      </c>
    </row>
    <row r="476" spans="1:4" ht="14.25">
      <c r="A476" s="72" t="s">
        <v>188</v>
      </c>
      <c r="B476" s="72" t="s">
        <v>189</v>
      </c>
      <c r="C476" s="72" t="s">
        <v>1255</v>
      </c>
      <c r="D476" s="72" t="s">
        <v>1256</v>
      </c>
    </row>
    <row r="477" spans="1:4" ht="14.25">
      <c r="A477" s="72" t="s">
        <v>188</v>
      </c>
      <c r="B477" s="72" t="s">
        <v>189</v>
      </c>
      <c r="C477" s="72" t="s">
        <v>1257</v>
      </c>
      <c r="D477" s="72" t="s">
        <v>1258</v>
      </c>
    </row>
    <row r="478" spans="1:4" ht="14.25">
      <c r="A478" s="72" t="s">
        <v>188</v>
      </c>
      <c r="B478" s="72" t="s">
        <v>189</v>
      </c>
      <c r="C478" s="72" t="s">
        <v>1259</v>
      </c>
      <c r="D478" s="72" t="s">
        <v>1260</v>
      </c>
    </row>
    <row r="479" spans="1:4" ht="14.25">
      <c r="A479" s="72" t="s">
        <v>188</v>
      </c>
      <c r="B479" s="72" t="s">
        <v>189</v>
      </c>
      <c r="C479" s="72" t="s">
        <v>1261</v>
      </c>
      <c r="D479" s="72" t="s">
        <v>1262</v>
      </c>
    </row>
    <row r="480" spans="1:4" ht="14.25">
      <c r="A480" s="72" t="s">
        <v>188</v>
      </c>
      <c r="B480" s="72" t="s">
        <v>189</v>
      </c>
      <c r="C480" s="72" t="s">
        <v>1263</v>
      </c>
      <c r="D480" s="72" t="s">
        <v>1264</v>
      </c>
    </row>
    <row r="481" spans="1:4" ht="14.25">
      <c r="A481" s="72" t="s">
        <v>188</v>
      </c>
      <c r="B481" s="72" t="s">
        <v>189</v>
      </c>
      <c r="C481" s="72" t="s">
        <v>1265</v>
      </c>
      <c r="D481" s="72" t="s">
        <v>1266</v>
      </c>
    </row>
    <row r="482" spans="1:4" ht="14.25">
      <c r="A482" s="72" t="s">
        <v>190</v>
      </c>
      <c r="B482" s="72" t="s">
        <v>191</v>
      </c>
      <c r="C482" s="72" t="s">
        <v>1267</v>
      </c>
      <c r="D482" s="72" t="s">
        <v>1268</v>
      </c>
    </row>
    <row r="483" spans="1:4" ht="14.25">
      <c r="A483" s="72" t="s">
        <v>190</v>
      </c>
      <c r="B483" s="72" t="s">
        <v>191</v>
      </c>
      <c r="C483" s="72" t="s">
        <v>1269</v>
      </c>
      <c r="D483" s="72" t="s">
        <v>1270</v>
      </c>
    </row>
    <row r="484" spans="1:4" ht="14.25">
      <c r="A484" s="72" t="s">
        <v>190</v>
      </c>
      <c r="B484" s="72" t="s">
        <v>191</v>
      </c>
      <c r="C484" s="72" t="s">
        <v>1271</v>
      </c>
      <c r="D484" s="72" t="s">
        <v>1272</v>
      </c>
    </row>
    <row r="485" spans="1:4" ht="14.25">
      <c r="A485" s="72" t="s">
        <v>190</v>
      </c>
      <c r="B485" s="72" t="s">
        <v>191</v>
      </c>
      <c r="C485" s="72" t="s">
        <v>1273</v>
      </c>
      <c r="D485" s="72" t="s">
        <v>1274</v>
      </c>
    </row>
    <row r="486" spans="1:4" ht="14.25">
      <c r="A486" s="72" t="s">
        <v>190</v>
      </c>
      <c r="B486" s="72" t="s">
        <v>191</v>
      </c>
      <c r="C486" s="72" t="s">
        <v>1275</v>
      </c>
      <c r="D486" s="72" t="s">
        <v>1276</v>
      </c>
    </row>
    <row r="487" spans="1:4" ht="14.25">
      <c r="A487" s="72" t="s">
        <v>190</v>
      </c>
      <c r="B487" s="72" t="s">
        <v>191</v>
      </c>
      <c r="C487" s="72" t="s">
        <v>1277</v>
      </c>
      <c r="D487" s="72" t="s">
        <v>1278</v>
      </c>
    </row>
    <row r="488" spans="1:4" ht="14.25">
      <c r="A488" s="72" t="s">
        <v>190</v>
      </c>
      <c r="B488" s="72" t="s">
        <v>191</v>
      </c>
      <c r="C488" s="72" t="s">
        <v>1279</v>
      </c>
      <c r="D488" s="72" t="s">
        <v>1280</v>
      </c>
    </row>
    <row r="489" spans="1:4" ht="14.25">
      <c r="A489" s="72" t="s">
        <v>190</v>
      </c>
      <c r="B489" s="72" t="s">
        <v>191</v>
      </c>
      <c r="C489" s="72" t="s">
        <v>1281</v>
      </c>
      <c r="D489" s="72" t="s">
        <v>1282</v>
      </c>
    </row>
    <row r="490" spans="1:4" ht="14.25">
      <c r="A490" s="72" t="s">
        <v>190</v>
      </c>
      <c r="B490" s="72" t="s">
        <v>191</v>
      </c>
      <c r="C490" s="72" t="s">
        <v>1283</v>
      </c>
      <c r="D490" s="72" t="s">
        <v>1284</v>
      </c>
    </row>
    <row r="491" spans="1:4" ht="14.25">
      <c r="A491" s="72" t="s">
        <v>190</v>
      </c>
      <c r="B491" s="72" t="s">
        <v>191</v>
      </c>
      <c r="C491" s="72" t="s">
        <v>1285</v>
      </c>
      <c r="D491" s="72" t="s">
        <v>1286</v>
      </c>
    </row>
    <row r="492" spans="1:4" ht="14.25">
      <c r="A492" s="72" t="s">
        <v>190</v>
      </c>
      <c r="B492" s="72" t="s">
        <v>191</v>
      </c>
      <c r="C492" s="72" t="s">
        <v>1287</v>
      </c>
      <c r="D492" s="72" t="s">
        <v>1288</v>
      </c>
    </row>
    <row r="493" spans="1:4" ht="14.25">
      <c r="A493" s="72" t="s">
        <v>190</v>
      </c>
      <c r="B493" s="72" t="s">
        <v>191</v>
      </c>
      <c r="C493" s="72" t="s">
        <v>1289</v>
      </c>
      <c r="D493" s="72" t="s">
        <v>1290</v>
      </c>
    </row>
    <row r="494" spans="1:4" ht="14.25">
      <c r="A494" s="72" t="s">
        <v>190</v>
      </c>
      <c r="B494" s="72" t="s">
        <v>191</v>
      </c>
      <c r="C494" s="72" t="s">
        <v>1291</v>
      </c>
      <c r="D494" s="72" t="s">
        <v>1292</v>
      </c>
    </row>
    <row r="495" spans="1:4" ht="14.25">
      <c r="A495" s="72" t="s">
        <v>190</v>
      </c>
      <c r="B495" s="72" t="s">
        <v>191</v>
      </c>
      <c r="C495" s="72" t="s">
        <v>1293</v>
      </c>
      <c r="D495" s="72" t="s">
        <v>1294</v>
      </c>
    </row>
    <row r="496" spans="1:4" ht="14.25">
      <c r="A496" s="72" t="s">
        <v>192</v>
      </c>
      <c r="B496" s="72" t="s">
        <v>193</v>
      </c>
      <c r="C496" s="72" t="s">
        <v>1295</v>
      </c>
      <c r="D496" s="72" t="s">
        <v>1296</v>
      </c>
    </row>
    <row r="497" spans="1:4" ht="14.25">
      <c r="A497" s="72" t="s">
        <v>192</v>
      </c>
      <c r="B497" s="72" t="s">
        <v>193</v>
      </c>
      <c r="C497" s="72" t="s">
        <v>1297</v>
      </c>
      <c r="D497" s="72" t="s">
        <v>1298</v>
      </c>
    </row>
    <row r="498" spans="1:4" ht="14.25">
      <c r="A498" s="72" t="s">
        <v>192</v>
      </c>
      <c r="B498" s="72" t="s">
        <v>193</v>
      </c>
      <c r="C498" s="72" t="s">
        <v>1299</v>
      </c>
      <c r="D498" s="72" t="s">
        <v>1300</v>
      </c>
    </row>
    <row r="499" spans="1:4" ht="14.25">
      <c r="A499" s="72" t="s">
        <v>192</v>
      </c>
      <c r="B499" s="72" t="s">
        <v>193</v>
      </c>
      <c r="C499" s="72" t="s">
        <v>1301</v>
      </c>
      <c r="D499" s="72" t="s">
        <v>1302</v>
      </c>
    </row>
    <row r="500" spans="1:4" ht="14.25">
      <c r="A500" s="72" t="s">
        <v>192</v>
      </c>
      <c r="B500" s="72" t="s">
        <v>193</v>
      </c>
      <c r="C500" s="72" t="s">
        <v>1303</v>
      </c>
      <c r="D500" s="72" t="s">
        <v>1304</v>
      </c>
    </row>
    <row r="501" spans="1:4" ht="14.25">
      <c r="A501" s="72" t="s">
        <v>192</v>
      </c>
      <c r="B501" s="72" t="s">
        <v>193</v>
      </c>
      <c r="C501" s="72" t="s">
        <v>1305</v>
      </c>
      <c r="D501" s="72" t="s">
        <v>1306</v>
      </c>
    </row>
    <row r="502" spans="1:4" ht="14.25">
      <c r="A502" s="72" t="s">
        <v>192</v>
      </c>
      <c r="B502" s="72" t="s">
        <v>193</v>
      </c>
      <c r="C502" s="72" t="s">
        <v>1307</v>
      </c>
      <c r="D502" s="72" t="s">
        <v>1308</v>
      </c>
    </row>
    <row r="503" spans="1:4" ht="14.25">
      <c r="A503" s="72" t="s">
        <v>192</v>
      </c>
      <c r="B503" s="72" t="s">
        <v>193</v>
      </c>
      <c r="C503" s="72" t="s">
        <v>1309</v>
      </c>
      <c r="D503" s="72" t="s">
        <v>1310</v>
      </c>
    </row>
    <row r="504" spans="1:4" ht="14.25">
      <c r="A504" s="72" t="s">
        <v>192</v>
      </c>
      <c r="B504" s="72" t="s">
        <v>193</v>
      </c>
      <c r="C504" s="72" t="s">
        <v>1311</v>
      </c>
      <c r="D504" s="72" t="s">
        <v>1312</v>
      </c>
    </row>
    <row r="505" spans="1:4" ht="14.25">
      <c r="A505" s="72" t="s">
        <v>192</v>
      </c>
      <c r="B505" s="72" t="s">
        <v>193</v>
      </c>
      <c r="C505" s="72" t="s">
        <v>1313</v>
      </c>
      <c r="D505" s="72" t="s">
        <v>1314</v>
      </c>
    </row>
    <row r="506" spans="1:4" ht="14.25">
      <c r="A506" s="72" t="s">
        <v>192</v>
      </c>
      <c r="B506" s="72" t="s">
        <v>193</v>
      </c>
      <c r="C506" s="72" t="s">
        <v>1315</v>
      </c>
      <c r="D506" s="72" t="s">
        <v>1316</v>
      </c>
    </row>
    <row r="507" spans="1:4" ht="14.25">
      <c r="A507" s="72" t="s">
        <v>192</v>
      </c>
      <c r="B507" s="72" t="s">
        <v>193</v>
      </c>
      <c r="C507" s="72" t="s">
        <v>1317</v>
      </c>
      <c r="D507" s="72" t="s">
        <v>1318</v>
      </c>
    </row>
    <row r="508" spans="1:4" ht="14.25">
      <c r="A508" s="72" t="s">
        <v>192</v>
      </c>
      <c r="B508" s="72" t="s">
        <v>193</v>
      </c>
      <c r="C508" s="72" t="s">
        <v>1319</v>
      </c>
      <c r="D508" s="72" t="s">
        <v>1320</v>
      </c>
    </row>
    <row r="509" spans="1:4" ht="14.25">
      <c r="A509" s="72" t="s">
        <v>192</v>
      </c>
      <c r="B509" s="72" t="s">
        <v>193</v>
      </c>
      <c r="C509" s="72" t="s">
        <v>1321</v>
      </c>
      <c r="D509" s="72" t="s">
        <v>1322</v>
      </c>
    </row>
    <row r="510" spans="1:4" ht="14.25">
      <c r="A510" s="72" t="s">
        <v>192</v>
      </c>
      <c r="B510" s="72" t="s">
        <v>193</v>
      </c>
      <c r="C510" s="72" t="s">
        <v>1323</v>
      </c>
      <c r="D510" s="72" t="s">
        <v>1324</v>
      </c>
    </row>
    <row r="511" spans="1:4" ht="14.25">
      <c r="A511" s="72" t="s">
        <v>192</v>
      </c>
      <c r="B511" s="72" t="s">
        <v>193</v>
      </c>
      <c r="C511" s="72" t="s">
        <v>1325</v>
      </c>
      <c r="D511" s="72" t="s">
        <v>1324</v>
      </c>
    </row>
    <row r="512" spans="1:4" ht="14.25">
      <c r="A512" s="72" t="s">
        <v>192</v>
      </c>
      <c r="B512" s="72" t="s">
        <v>193</v>
      </c>
      <c r="C512" s="72" t="s">
        <v>1326</v>
      </c>
      <c r="D512" s="72" t="s">
        <v>1327</v>
      </c>
    </row>
    <row r="513" spans="1:4" ht="14.25">
      <c r="A513" s="72" t="s">
        <v>192</v>
      </c>
      <c r="B513" s="72" t="s">
        <v>193</v>
      </c>
      <c r="C513" s="72" t="s">
        <v>1328</v>
      </c>
      <c r="D513" s="72" t="s">
        <v>1329</v>
      </c>
    </row>
    <row r="514" spans="1:4" ht="14.25">
      <c r="A514" s="72" t="s">
        <v>194</v>
      </c>
      <c r="B514" s="72" t="s">
        <v>195</v>
      </c>
      <c r="C514" s="72" t="s">
        <v>1330</v>
      </c>
      <c r="D514" s="72" t="s">
        <v>1331</v>
      </c>
    </row>
    <row r="515" spans="1:4" ht="14.25">
      <c r="A515" s="72" t="s">
        <v>194</v>
      </c>
      <c r="B515" s="72" t="s">
        <v>195</v>
      </c>
      <c r="C515" s="72" t="s">
        <v>1332</v>
      </c>
      <c r="D515" s="72" t="s">
        <v>195</v>
      </c>
    </row>
    <row r="516" spans="1:4" ht="14.25">
      <c r="A516" s="72" t="s">
        <v>194</v>
      </c>
      <c r="B516" s="72" t="s">
        <v>195</v>
      </c>
      <c r="C516" s="72" t="s">
        <v>1333</v>
      </c>
      <c r="D516" s="72" t="s">
        <v>1334</v>
      </c>
    </row>
    <row r="517" spans="1:4" ht="14.25">
      <c r="A517" s="72" t="s">
        <v>194</v>
      </c>
      <c r="B517" s="72" t="s">
        <v>195</v>
      </c>
      <c r="C517" s="72" t="s">
        <v>1335</v>
      </c>
      <c r="D517" s="72" t="s">
        <v>1336</v>
      </c>
    </row>
    <row r="518" spans="1:4" ht="14.25">
      <c r="A518" s="72" t="s">
        <v>194</v>
      </c>
      <c r="B518" s="72" t="s">
        <v>195</v>
      </c>
      <c r="C518" s="72" t="s">
        <v>1337</v>
      </c>
      <c r="D518" s="72" t="s">
        <v>1338</v>
      </c>
    </row>
    <row r="519" spans="1:4" ht="14.25">
      <c r="A519" s="72" t="s">
        <v>194</v>
      </c>
      <c r="B519" s="72" t="s">
        <v>195</v>
      </c>
      <c r="C519" s="72" t="s">
        <v>1339</v>
      </c>
      <c r="D519" s="72" t="s">
        <v>1340</v>
      </c>
    </row>
    <row r="520" spans="1:4" ht="14.25">
      <c r="A520" s="72" t="s">
        <v>194</v>
      </c>
      <c r="B520" s="72" t="s">
        <v>195</v>
      </c>
      <c r="C520" s="72" t="s">
        <v>1341</v>
      </c>
      <c r="D520" s="72" t="s">
        <v>1342</v>
      </c>
    </row>
    <row r="521" spans="1:4" ht="14.25">
      <c r="A521" s="72" t="s">
        <v>194</v>
      </c>
      <c r="B521" s="72" t="s">
        <v>195</v>
      </c>
      <c r="C521" s="72" t="s">
        <v>1343</v>
      </c>
      <c r="D521" s="72" t="s">
        <v>1344</v>
      </c>
    </row>
    <row r="522" spans="1:4" ht="14.25">
      <c r="A522" s="72" t="s">
        <v>194</v>
      </c>
      <c r="B522" s="72" t="s">
        <v>195</v>
      </c>
      <c r="C522" s="72" t="s">
        <v>1345</v>
      </c>
      <c r="D522" s="72" t="s">
        <v>1346</v>
      </c>
    </row>
    <row r="523" spans="1:4" ht="14.25">
      <c r="A523" s="72" t="s">
        <v>194</v>
      </c>
      <c r="B523" s="72" t="s">
        <v>195</v>
      </c>
      <c r="C523" s="72" t="s">
        <v>1347</v>
      </c>
      <c r="D523" s="72" t="s">
        <v>1348</v>
      </c>
    </row>
    <row r="524" spans="1:4" ht="14.25">
      <c r="A524" s="72" t="s">
        <v>194</v>
      </c>
      <c r="B524" s="72" t="s">
        <v>195</v>
      </c>
      <c r="C524" s="72" t="s">
        <v>1349</v>
      </c>
      <c r="D524" s="72" t="s">
        <v>1350</v>
      </c>
    </row>
    <row r="525" spans="1:4" ht="14.25">
      <c r="A525" s="72" t="s">
        <v>194</v>
      </c>
      <c r="B525" s="72" t="s">
        <v>195</v>
      </c>
      <c r="C525" s="72" t="s">
        <v>1351</v>
      </c>
      <c r="D525" s="72" t="s">
        <v>1352</v>
      </c>
    </row>
    <row r="526" spans="1:4" ht="14.25">
      <c r="A526" s="72" t="s">
        <v>196</v>
      </c>
      <c r="B526" s="72" t="s">
        <v>197</v>
      </c>
      <c r="C526" s="72" t="s">
        <v>1353</v>
      </c>
      <c r="D526" s="72" t="s">
        <v>1354</v>
      </c>
    </row>
    <row r="527" spans="1:4" ht="14.25">
      <c r="A527" s="72" t="s">
        <v>196</v>
      </c>
      <c r="B527" s="72" t="s">
        <v>197</v>
      </c>
      <c r="C527" s="72" t="s">
        <v>1355</v>
      </c>
      <c r="D527" s="72" t="s">
        <v>1356</v>
      </c>
    </row>
    <row r="528" spans="1:4" ht="14.25">
      <c r="A528" s="72" t="s">
        <v>196</v>
      </c>
      <c r="B528" s="72" t="s">
        <v>197</v>
      </c>
      <c r="C528" s="72" t="s">
        <v>1357</v>
      </c>
      <c r="D528" s="72" t="s">
        <v>1358</v>
      </c>
    </row>
    <row r="529" spans="1:4" ht="14.25">
      <c r="A529" s="72" t="s">
        <v>196</v>
      </c>
      <c r="B529" s="72" t="s">
        <v>197</v>
      </c>
      <c r="C529" s="72" t="s">
        <v>1359</v>
      </c>
      <c r="D529" s="72" t="s">
        <v>1360</v>
      </c>
    </row>
    <row r="530" spans="1:4" ht="14.25">
      <c r="A530" s="72" t="s">
        <v>196</v>
      </c>
      <c r="B530" s="72" t="s">
        <v>197</v>
      </c>
      <c r="C530" s="72" t="s">
        <v>1361</v>
      </c>
      <c r="D530" s="72" t="s">
        <v>1362</v>
      </c>
    </row>
    <row r="531" spans="1:4" ht="14.25">
      <c r="A531" s="72" t="s">
        <v>196</v>
      </c>
      <c r="B531" s="72" t="s">
        <v>197</v>
      </c>
      <c r="C531" s="72" t="s">
        <v>1363</v>
      </c>
      <c r="D531" s="72" t="s">
        <v>1362</v>
      </c>
    </row>
    <row r="532" spans="1:4" ht="14.25">
      <c r="A532" s="72" t="s">
        <v>196</v>
      </c>
      <c r="B532" s="72" t="s">
        <v>197</v>
      </c>
      <c r="C532" s="72" t="s">
        <v>1364</v>
      </c>
      <c r="D532" s="72" t="s">
        <v>1365</v>
      </c>
    </row>
    <row r="533" spans="1:4" ht="14.25">
      <c r="A533" s="72" t="s">
        <v>196</v>
      </c>
      <c r="B533" s="72" t="s">
        <v>197</v>
      </c>
      <c r="C533" s="72" t="s">
        <v>1366</v>
      </c>
      <c r="D533" s="72" t="s">
        <v>1367</v>
      </c>
    </row>
    <row r="534" spans="1:4" ht="14.25">
      <c r="A534" s="72" t="s">
        <v>196</v>
      </c>
      <c r="B534" s="72" t="s">
        <v>197</v>
      </c>
      <c r="C534" s="72" t="s">
        <v>1368</v>
      </c>
      <c r="D534" s="72" t="s">
        <v>1369</v>
      </c>
    </row>
    <row r="535" spans="1:4" ht="14.25">
      <c r="A535" s="72" t="s">
        <v>196</v>
      </c>
      <c r="B535" s="72" t="s">
        <v>197</v>
      </c>
      <c r="C535" s="72" t="s">
        <v>1370</v>
      </c>
      <c r="D535" s="72" t="s">
        <v>1371</v>
      </c>
    </row>
    <row r="536" spans="1:4" ht="14.25">
      <c r="A536" s="72" t="s">
        <v>196</v>
      </c>
      <c r="B536" s="72" t="s">
        <v>197</v>
      </c>
      <c r="C536" s="72" t="s">
        <v>1372</v>
      </c>
      <c r="D536" s="72" t="s">
        <v>1373</v>
      </c>
    </row>
    <row r="537" spans="1:4" ht="14.25">
      <c r="A537" s="72" t="s">
        <v>196</v>
      </c>
      <c r="B537" s="72" t="s">
        <v>197</v>
      </c>
      <c r="C537" s="72" t="s">
        <v>1374</v>
      </c>
      <c r="D537" s="72" t="s">
        <v>1375</v>
      </c>
    </row>
    <row r="538" spans="1:4" ht="14.25">
      <c r="A538" s="72" t="s">
        <v>196</v>
      </c>
      <c r="B538" s="72" t="s">
        <v>197</v>
      </c>
      <c r="C538" s="72" t="s">
        <v>1376</v>
      </c>
      <c r="D538" s="72" t="s">
        <v>1377</v>
      </c>
    </row>
    <row r="539" spans="1:4" ht="14.25">
      <c r="A539" s="72" t="s">
        <v>196</v>
      </c>
      <c r="B539" s="72" t="s">
        <v>197</v>
      </c>
      <c r="C539" s="72" t="s">
        <v>1378</v>
      </c>
      <c r="D539" s="72" t="s">
        <v>1379</v>
      </c>
    </row>
    <row r="540" spans="1:4" ht="14.25">
      <c r="A540" s="72" t="s">
        <v>196</v>
      </c>
      <c r="B540" s="72" t="s">
        <v>197</v>
      </c>
      <c r="C540" s="72" t="s">
        <v>1380</v>
      </c>
      <c r="D540" s="72" t="s">
        <v>1381</v>
      </c>
    </row>
    <row r="541" spans="1:4" ht="14.25">
      <c r="A541" s="72" t="s">
        <v>196</v>
      </c>
      <c r="B541" s="72" t="s">
        <v>197</v>
      </c>
      <c r="C541" s="72" t="s">
        <v>1382</v>
      </c>
      <c r="D541" s="72" t="s">
        <v>1381</v>
      </c>
    </row>
    <row r="542" spans="1:4" ht="14.25">
      <c r="A542" s="72" t="s">
        <v>196</v>
      </c>
      <c r="B542" s="72" t="s">
        <v>197</v>
      </c>
      <c r="C542" s="72" t="s">
        <v>1383</v>
      </c>
      <c r="D542" s="72" t="s">
        <v>1384</v>
      </c>
    </row>
    <row r="543" spans="1:4" ht="14.25">
      <c r="A543" s="72" t="s">
        <v>295</v>
      </c>
      <c r="B543" s="72" t="s">
        <v>296</v>
      </c>
      <c r="C543" s="72" t="s">
        <v>1385</v>
      </c>
      <c r="D543" s="72" t="s">
        <v>1386</v>
      </c>
    </row>
    <row r="544" spans="1:4" ht="14.25">
      <c r="A544" s="72" t="s">
        <v>295</v>
      </c>
      <c r="B544" s="72" t="s">
        <v>296</v>
      </c>
      <c r="C544" s="72" t="s">
        <v>1387</v>
      </c>
      <c r="D544" s="72" t="s">
        <v>1388</v>
      </c>
    </row>
    <row r="545" spans="1:4" ht="14.25">
      <c r="A545" s="72" t="s">
        <v>295</v>
      </c>
      <c r="B545" s="72" t="s">
        <v>296</v>
      </c>
      <c r="C545" s="72" t="s">
        <v>1389</v>
      </c>
      <c r="D545" s="72" t="s">
        <v>1388</v>
      </c>
    </row>
    <row r="546" spans="1:4" ht="14.25">
      <c r="A546" s="72" t="s">
        <v>295</v>
      </c>
      <c r="B546" s="72" t="s">
        <v>296</v>
      </c>
      <c r="C546" s="72" t="s">
        <v>1390</v>
      </c>
      <c r="D546" s="72" t="s">
        <v>1391</v>
      </c>
    </row>
    <row r="547" spans="1:4" ht="14.25">
      <c r="A547" s="72" t="s">
        <v>295</v>
      </c>
      <c r="B547" s="72" t="s">
        <v>296</v>
      </c>
      <c r="C547" s="72" t="s">
        <v>1392</v>
      </c>
      <c r="D547" s="72" t="s">
        <v>1393</v>
      </c>
    </row>
    <row r="548" spans="1:4" ht="14.25">
      <c r="A548" s="72" t="s">
        <v>295</v>
      </c>
      <c r="B548" s="72" t="s">
        <v>296</v>
      </c>
      <c r="C548" s="72" t="s">
        <v>1394</v>
      </c>
      <c r="D548" s="72" t="s">
        <v>1395</v>
      </c>
    </row>
    <row r="549" spans="1:4" ht="14.25">
      <c r="A549" s="72" t="s">
        <v>295</v>
      </c>
      <c r="B549" s="72" t="s">
        <v>296</v>
      </c>
      <c r="C549" s="72" t="s">
        <v>1396</v>
      </c>
      <c r="D549" s="72" t="s">
        <v>1397</v>
      </c>
    </row>
    <row r="550" spans="1:4" ht="14.25">
      <c r="A550" s="72" t="s">
        <v>295</v>
      </c>
      <c r="B550" s="72" t="s">
        <v>296</v>
      </c>
      <c r="C550" s="72" t="s">
        <v>1398</v>
      </c>
      <c r="D550" s="72" t="s">
        <v>1399</v>
      </c>
    </row>
    <row r="551" spans="1:4" ht="14.25">
      <c r="A551" s="72" t="s">
        <v>295</v>
      </c>
      <c r="B551" s="72" t="s">
        <v>296</v>
      </c>
      <c r="C551" s="72" t="s">
        <v>1400</v>
      </c>
      <c r="D551" s="72" t="s">
        <v>1401</v>
      </c>
    </row>
    <row r="552" spans="1:4" ht="14.25">
      <c r="A552" s="72" t="s">
        <v>295</v>
      </c>
      <c r="B552" s="72" t="s">
        <v>296</v>
      </c>
      <c r="C552" s="72" t="s">
        <v>1402</v>
      </c>
      <c r="D552" s="72" t="s">
        <v>1403</v>
      </c>
    </row>
    <row r="553" spans="1:4" ht="14.25">
      <c r="A553" s="72" t="s">
        <v>295</v>
      </c>
      <c r="B553" s="72" t="s">
        <v>296</v>
      </c>
      <c r="C553" s="72" t="s">
        <v>1404</v>
      </c>
      <c r="D553" s="72" t="s">
        <v>1405</v>
      </c>
    </row>
    <row r="554" spans="1:4" ht="14.25">
      <c r="A554" s="72" t="s">
        <v>295</v>
      </c>
      <c r="B554" s="72" t="s">
        <v>296</v>
      </c>
      <c r="C554" s="72" t="s">
        <v>1406</v>
      </c>
      <c r="D554" s="72" t="s">
        <v>1407</v>
      </c>
    </row>
    <row r="555" spans="1:4" ht="14.25">
      <c r="A555" s="72" t="s">
        <v>295</v>
      </c>
      <c r="B555" s="72" t="s">
        <v>296</v>
      </c>
      <c r="C555" s="72" t="s">
        <v>1408</v>
      </c>
      <c r="D555" s="72" t="s">
        <v>1409</v>
      </c>
    </row>
    <row r="556" spans="1:4" ht="14.25">
      <c r="A556" s="72" t="s">
        <v>295</v>
      </c>
      <c r="B556" s="72" t="s">
        <v>296</v>
      </c>
      <c r="C556" s="72" t="s">
        <v>1410</v>
      </c>
      <c r="D556" s="72" t="s">
        <v>1411</v>
      </c>
    </row>
    <row r="557" spans="1:4" ht="14.25">
      <c r="A557" s="72" t="s">
        <v>295</v>
      </c>
      <c r="B557" s="72" t="s">
        <v>296</v>
      </c>
      <c r="C557" s="72" t="s">
        <v>1412</v>
      </c>
      <c r="D557" s="72" t="s">
        <v>1413</v>
      </c>
    </row>
    <row r="558" spans="1:4" ht="14.25">
      <c r="A558" s="72" t="s">
        <v>295</v>
      </c>
      <c r="B558" s="72" t="s">
        <v>296</v>
      </c>
      <c r="C558" s="72" t="s">
        <v>1414</v>
      </c>
      <c r="D558" s="72" t="s">
        <v>1415</v>
      </c>
    </row>
    <row r="559" spans="1:4" ht="14.25">
      <c r="A559" s="72" t="s">
        <v>295</v>
      </c>
      <c r="B559" s="72" t="s">
        <v>296</v>
      </c>
      <c r="C559" s="72" t="s">
        <v>1416</v>
      </c>
      <c r="D559" s="72" t="s">
        <v>921</v>
      </c>
    </row>
    <row r="560" spans="1:4" ht="14.25">
      <c r="A560" s="72" t="s">
        <v>295</v>
      </c>
      <c r="B560" s="72" t="s">
        <v>296</v>
      </c>
      <c r="C560" s="72" t="s">
        <v>1417</v>
      </c>
      <c r="D560" s="72" t="s">
        <v>1418</v>
      </c>
    </row>
    <row r="561" spans="1:4" ht="14.25">
      <c r="A561" s="72" t="s">
        <v>295</v>
      </c>
      <c r="B561" s="72" t="s">
        <v>296</v>
      </c>
      <c r="C561" s="72" t="s">
        <v>1419</v>
      </c>
      <c r="D561" s="72" t="s">
        <v>1420</v>
      </c>
    </row>
    <row r="562" spans="1:4" ht="14.25">
      <c r="A562" s="72" t="s">
        <v>295</v>
      </c>
      <c r="B562" s="72" t="s">
        <v>296</v>
      </c>
      <c r="C562" s="72" t="s">
        <v>1421</v>
      </c>
      <c r="D562" s="72" t="s">
        <v>1422</v>
      </c>
    </row>
    <row r="563" spans="1:4" ht="14.25">
      <c r="A563" s="72" t="s">
        <v>295</v>
      </c>
      <c r="B563" s="72" t="s">
        <v>296</v>
      </c>
      <c r="C563" s="72" t="s">
        <v>1423</v>
      </c>
      <c r="D563" s="72" t="s">
        <v>1424</v>
      </c>
    </row>
    <row r="564" spans="1:4" ht="14.25">
      <c r="A564" s="72" t="s">
        <v>297</v>
      </c>
      <c r="B564" s="72" t="s">
        <v>298</v>
      </c>
      <c r="C564" s="72" t="s">
        <v>1425</v>
      </c>
      <c r="D564" s="72" t="s">
        <v>1426</v>
      </c>
    </row>
    <row r="565" spans="1:4" ht="14.25">
      <c r="A565" s="72" t="s">
        <v>297</v>
      </c>
      <c r="B565" s="72" t="s">
        <v>298</v>
      </c>
      <c r="C565" s="72" t="s">
        <v>1427</v>
      </c>
      <c r="D565" s="72" t="s">
        <v>1428</v>
      </c>
    </row>
    <row r="566" spans="1:4" ht="14.25">
      <c r="A566" s="72" t="s">
        <v>297</v>
      </c>
      <c r="B566" s="72" t="s">
        <v>298</v>
      </c>
      <c r="C566" s="72" t="s">
        <v>1429</v>
      </c>
      <c r="D566" s="72" t="s">
        <v>1430</v>
      </c>
    </row>
    <row r="567" spans="1:4" ht="14.25">
      <c r="A567" s="72" t="s">
        <v>297</v>
      </c>
      <c r="B567" s="72" t="s">
        <v>298</v>
      </c>
      <c r="C567" s="72" t="s">
        <v>1431</v>
      </c>
      <c r="D567" s="72" t="s">
        <v>1432</v>
      </c>
    </row>
    <row r="568" spans="1:4" ht="14.25">
      <c r="A568" s="72" t="s">
        <v>297</v>
      </c>
      <c r="B568" s="72" t="s">
        <v>298</v>
      </c>
      <c r="C568" s="72" t="s">
        <v>1433</v>
      </c>
      <c r="D568" s="72" t="s">
        <v>1434</v>
      </c>
    </row>
    <row r="569" spans="1:4" ht="14.25">
      <c r="A569" s="72" t="s">
        <v>297</v>
      </c>
      <c r="B569" s="72" t="s">
        <v>298</v>
      </c>
      <c r="C569" s="72" t="s">
        <v>1435</v>
      </c>
      <c r="D569" s="72" t="s">
        <v>1436</v>
      </c>
    </row>
    <row r="570" spans="1:4" ht="14.25">
      <c r="A570" s="72" t="s">
        <v>297</v>
      </c>
      <c r="B570" s="72" t="s">
        <v>298</v>
      </c>
      <c r="C570" s="72" t="s">
        <v>1437</v>
      </c>
      <c r="D570" s="72" t="s">
        <v>1438</v>
      </c>
    </row>
    <row r="571" spans="1:4" ht="14.25">
      <c r="A571" s="72" t="s">
        <v>297</v>
      </c>
      <c r="B571" s="72" t="s">
        <v>298</v>
      </c>
      <c r="C571" s="72" t="s">
        <v>1439</v>
      </c>
      <c r="D571" s="72" t="s">
        <v>1440</v>
      </c>
    </row>
    <row r="572" spans="1:4" ht="14.25">
      <c r="A572" s="72" t="s">
        <v>299</v>
      </c>
      <c r="B572" s="72" t="s">
        <v>300</v>
      </c>
      <c r="C572" s="72" t="s">
        <v>1441</v>
      </c>
      <c r="D572" s="72" t="s">
        <v>1442</v>
      </c>
    </row>
    <row r="573" spans="1:4" ht="14.25">
      <c r="A573" s="72" t="s">
        <v>299</v>
      </c>
      <c r="B573" s="72" t="s">
        <v>300</v>
      </c>
      <c r="C573" s="72" t="s">
        <v>1443</v>
      </c>
      <c r="D573" s="72" t="s">
        <v>1444</v>
      </c>
    </row>
    <row r="574" spans="1:4" ht="14.25">
      <c r="A574" s="72" t="s">
        <v>299</v>
      </c>
      <c r="B574" s="72" t="s">
        <v>300</v>
      </c>
      <c r="C574" s="72" t="s">
        <v>1445</v>
      </c>
      <c r="D574" s="72" t="s">
        <v>1446</v>
      </c>
    </row>
    <row r="575" spans="1:4" ht="14.25">
      <c r="A575" s="72" t="s">
        <v>299</v>
      </c>
      <c r="B575" s="72" t="s">
        <v>300</v>
      </c>
      <c r="C575" s="72" t="s">
        <v>1447</v>
      </c>
      <c r="D575" s="72" t="s">
        <v>1448</v>
      </c>
    </row>
    <row r="576" spans="1:4" ht="14.25">
      <c r="A576" s="72" t="s">
        <v>299</v>
      </c>
      <c r="B576" s="72" t="s">
        <v>300</v>
      </c>
      <c r="C576" s="72" t="s">
        <v>1449</v>
      </c>
      <c r="D576" s="72" t="s">
        <v>1450</v>
      </c>
    </row>
    <row r="577" spans="1:4" ht="14.25">
      <c r="A577" s="72" t="s">
        <v>299</v>
      </c>
      <c r="B577" s="72" t="s">
        <v>300</v>
      </c>
      <c r="C577" s="72" t="s">
        <v>1451</v>
      </c>
      <c r="D577" s="72" t="s">
        <v>1452</v>
      </c>
    </row>
    <row r="578" spans="1:4" ht="14.25">
      <c r="A578" s="72" t="s">
        <v>299</v>
      </c>
      <c r="B578" s="72" t="s">
        <v>300</v>
      </c>
      <c r="C578" s="72" t="s">
        <v>1453</v>
      </c>
      <c r="D578" s="72" t="s">
        <v>1454</v>
      </c>
    </row>
    <row r="579" spans="1:4" ht="14.25">
      <c r="A579" s="72" t="s">
        <v>299</v>
      </c>
      <c r="B579" s="72" t="s">
        <v>300</v>
      </c>
      <c r="C579" s="72" t="s">
        <v>1455</v>
      </c>
      <c r="D579" s="72" t="s">
        <v>1456</v>
      </c>
    </row>
    <row r="580" spans="1:4" ht="14.25">
      <c r="A580" s="72" t="s">
        <v>329</v>
      </c>
      <c r="B580" s="72" t="s">
        <v>330</v>
      </c>
      <c r="C580" s="72" t="s">
        <v>1457</v>
      </c>
      <c r="D580" s="72" t="s">
        <v>1458</v>
      </c>
    </row>
    <row r="581" spans="1:4" ht="14.25">
      <c r="A581" s="72" t="s">
        <v>329</v>
      </c>
      <c r="B581" s="72" t="s">
        <v>330</v>
      </c>
      <c r="C581" s="72" t="s">
        <v>1459</v>
      </c>
      <c r="D581" s="72" t="s">
        <v>1460</v>
      </c>
    </row>
    <row r="582" spans="1:4" ht="14.25">
      <c r="A582" s="72" t="s">
        <v>329</v>
      </c>
      <c r="B582" s="72" t="s">
        <v>330</v>
      </c>
      <c r="C582" s="72" t="s">
        <v>1461</v>
      </c>
      <c r="D582" s="72" t="s">
        <v>1462</v>
      </c>
    </row>
    <row r="583" spans="1:4" ht="14.25">
      <c r="A583" s="72" t="s">
        <v>329</v>
      </c>
      <c r="B583" s="72" t="s">
        <v>330</v>
      </c>
      <c r="C583" s="72" t="s">
        <v>1463</v>
      </c>
      <c r="D583" s="72" t="s">
        <v>1464</v>
      </c>
    </row>
    <row r="584" spans="1:4" ht="14.25">
      <c r="A584" s="72" t="s">
        <v>329</v>
      </c>
      <c r="B584" s="72" t="s">
        <v>330</v>
      </c>
      <c r="C584" s="72" t="s">
        <v>1465</v>
      </c>
      <c r="D584" s="72" t="s">
        <v>1466</v>
      </c>
    </row>
    <row r="585" spans="1:4" ht="14.25">
      <c r="A585" s="72" t="s">
        <v>329</v>
      </c>
      <c r="B585" s="72" t="s">
        <v>330</v>
      </c>
      <c r="C585" s="72" t="s">
        <v>1467</v>
      </c>
      <c r="D585" s="72" t="s">
        <v>1466</v>
      </c>
    </row>
    <row r="586" spans="1:4" ht="14.25">
      <c r="A586" s="72" t="s">
        <v>329</v>
      </c>
      <c r="B586" s="72" t="s">
        <v>330</v>
      </c>
      <c r="C586" s="72" t="s">
        <v>1468</v>
      </c>
      <c r="D586" s="72" t="s">
        <v>1469</v>
      </c>
    </row>
    <row r="587" spans="1:4" ht="14.25">
      <c r="A587" s="72" t="s">
        <v>329</v>
      </c>
      <c r="B587" s="72" t="s">
        <v>330</v>
      </c>
      <c r="C587" s="72" t="s">
        <v>1470</v>
      </c>
      <c r="D587" s="72" t="s">
        <v>1471</v>
      </c>
    </row>
    <row r="588" spans="1:4" ht="14.25">
      <c r="A588" s="72" t="s">
        <v>329</v>
      </c>
      <c r="B588" s="72" t="s">
        <v>330</v>
      </c>
      <c r="C588" s="72" t="s">
        <v>1472</v>
      </c>
      <c r="D588" s="72" t="s">
        <v>1473</v>
      </c>
    </row>
    <row r="589" spans="1:4" ht="14.25">
      <c r="A589" s="72" t="s">
        <v>329</v>
      </c>
      <c r="B589" s="72" t="s">
        <v>330</v>
      </c>
      <c r="C589" s="72" t="s">
        <v>1474</v>
      </c>
      <c r="D589" s="72" t="s">
        <v>1475</v>
      </c>
    </row>
    <row r="590" spans="1:4" ht="14.25">
      <c r="A590" s="72" t="s">
        <v>329</v>
      </c>
      <c r="B590" s="72" t="s">
        <v>330</v>
      </c>
      <c r="C590" s="72" t="s">
        <v>1476</v>
      </c>
      <c r="D590" s="72" t="s">
        <v>1477</v>
      </c>
    </row>
    <row r="591" spans="1:4" ht="14.25">
      <c r="A591" s="72" t="s">
        <v>329</v>
      </c>
      <c r="B591" s="72" t="s">
        <v>330</v>
      </c>
      <c r="C591" s="72" t="s">
        <v>1478</v>
      </c>
      <c r="D591" s="72" t="s">
        <v>1479</v>
      </c>
    </row>
    <row r="592" spans="1:4" ht="14.25">
      <c r="A592" s="72" t="s">
        <v>329</v>
      </c>
      <c r="B592" s="72" t="s">
        <v>330</v>
      </c>
      <c r="C592" s="72" t="s">
        <v>1480</v>
      </c>
      <c r="D592" s="72" t="s">
        <v>1481</v>
      </c>
    </row>
    <row r="593" spans="1:4" ht="14.25">
      <c r="A593" s="72" t="s">
        <v>329</v>
      </c>
      <c r="B593" s="72" t="s">
        <v>330</v>
      </c>
      <c r="C593" s="72" t="s">
        <v>1482</v>
      </c>
      <c r="D593" s="72" t="s">
        <v>1483</v>
      </c>
    </row>
    <row r="594" spans="1:4" ht="14.25">
      <c r="A594" s="72" t="s">
        <v>329</v>
      </c>
      <c r="B594" s="72" t="s">
        <v>330</v>
      </c>
      <c r="C594" s="72" t="s">
        <v>1484</v>
      </c>
      <c r="D594" s="72" t="s">
        <v>1485</v>
      </c>
    </row>
    <row r="595" spans="1:4" ht="14.25">
      <c r="A595" s="72" t="s">
        <v>329</v>
      </c>
      <c r="B595" s="72" t="s">
        <v>330</v>
      </c>
      <c r="C595" s="72" t="s">
        <v>1486</v>
      </c>
      <c r="D595" s="72" t="s">
        <v>1487</v>
      </c>
    </row>
    <row r="596" spans="1:4" ht="14.25">
      <c r="A596" s="72" t="s">
        <v>329</v>
      </c>
      <c r="B596" s="72" t="s">
        <v>330</v>
      </c>
      <c r="C596" s="72" t="s">
        <v>1488</v>
      </c>
      <c r="D596" s="72" t="s">
        <v>1489</v>
      </c>
    </row>
    <row r="597" spans="1:4" ht="14.25">
      <c r="A597" s="72" t="s">
        <v>329</v>
      </c>
      <c r="B597" s="72" t="s">
        <v>330</v>
      </c>
      <c r="C597" s="72" t="s">
        <v>1490</v>
      </c>
      <c r="D597" s="72" t="s">
        <v>1491</v>
      </c>
    </row>
    <row r="598" spans="1:4" ht="14.25">
      <c r="A598" s="72" t="s">
        <v>331</v>
      </c>
      <c r="B598" s="72" t="s">
        <v>332</v>
      </c>
      <c r="C598" s="72" t="s">
        <v>1492</v>
      </c>
      <c r="D598" s="72" t="s">
        <v>1493</v>
      </c>
    </row>
    <row r="599" spans="1:4" ht="14.25">
      <c r="A599" s="72" t="s">
        <v>331</v>
      </c>
      <c r="B599" s="72" t="s">
        <v>332</v>
      </c>
      <c r="C599" s="72" t="s">
        <v>1494</v>
      </c>
      <c r="D599" s="72" t="s">
        <v>1495</v>
      </c>
    </row>
    <row r="600" spans="1:4" ht="14.25">
      <c r="A600" s="72" t="s">
        <v>331</v>
      </c>
      <c r="B600" s="72" t="s">
        <v>332</v>
      </c>
      <c r="C600" s="72" t="s">
        <v>1496</v>
      </c>
      <c r="D600" s="72" t="s">
        <v>1497</v>
      </c>
    </row>
    <row r="601" spans="1:4" ht="14.25">
      <c r="A601" s="72" t="s">
        <v>331</v>
      </c>
      <c r="B601" s="72" t="s">
        <v>332</v>
      </c>
      <c r="C601" s="72" t="s">
        <v>1498</v>
      </c>
      <c r="D601" s="72" t="s">
        <v>1499</v>
      </c>
    </row>
    <row r="602" spans="1:4" ht="14.25">
      <c r="A602" s="72" t="s">
        <v>331</v>
      </c>
      <c r="B602" s="72" t="s">
        <v>332</v>
      </c>
      <c r="C602" s="72" t="s">
        <v>1500</v>
      </c>
      <c r="D602" s="72" t="s">
        <v>1501</v>
      </c>
    </row>
    <row r="603" spans="1:4" ht="14.25">
      <c r="A603" s="72" t="s">
        <v>331</v>
      </c>
      <c r="B603" s="72" t="s">
        <v>332</v>
      </c>
      <c r="C603" s="72" t="s">
        <v>2658</v>
      </c>
      <c r="D603" s="72" t="s">
        <v>2657</v>
      </c>
    </row>
    <row r="604" spans="1:4" ht="14.25">
      <c r="A604" s="72" t="s">
        <v>331</v>
      </c>
      <c r="B604" s="72" t="s">
        <v>332</v>
      </c>
      <c r="C604" s="72" t="s">
        <v>1502</v>
      </c>
      <c r="D604" s="72" t="s">
        <v>1503</v>
      </c>
    </row>
    <row r="605" spans="1:4" ht="14.25">
      <c r="A605" s="72" t="s">
        <v>331</v>
      </c>
      <c r="B605" s="72" t="s">
        <v>332</v>
      </c>
      <c r="C605" s="72" t="s">
        <v>1504</v>
      </c>
      <c r="D605" s="72" t="s">
        <v>1505</v>
      </c>
    </row>
    <row r="606" spans="1:4" ht="14.25">
      <c r="A606" s="72" t="s">
        <v>331</v>
      </c>
      <c r="B606" s="72" t="s">
        <v>332</v>
      </c>
      <c r="C606" s="72" t="s">
        <v>1506</v>
      </c>
      <c r="D606" s="72" t="s">
        <v>1505</v>
      </c>
    </row>
    <row r="607" spans="1:4" ht="14.25">
      <c r="A607" s="72" t="s">
        <v>331</v>
      </c>
      <c r="B607" s="72" t="s">
        <v>332</v>
      </c>
      <c r="C607" s="72" t="s">
        <v>1507</v>
      </c>
      <c r="D607" s="72" t="s">
        <v>1508</v>
      </c>
    </row>
    <row r="608" spans="1:4" ht="14.25">
      <c r="A608" s="72" t="s">
        <v>331</v>
      </c>
      <c r="B608" s="72" t="s">
        <v>332</v>
      </c>
      <c r="C608" s="72" t="s">
        <v>1509</v>
      </c>
      <c r="D608" s="72" t="s">
        <v>1510</v>
      </c>
    </row>
    <row r="609" spans="1:4" ht="14.25">
      <c r="A609" s="72" t="s">
        <v>331</v>
      </c>
      <c r="B609" s="72" t="s">
        <v>332</v>
      </c>
      <c r="C609" s="72" t="s">
        <v>1511</v>
      </c>
      <c r="D609" s="72" t="s">
        <v>1512</v>
      </c>
    </row>
    <row r="610" spans="1:4" ht="14.25">
      <c r="A610" s="72" t="s">
        <v>331</v>
      </c>
      <c r="B610" s="72" t="s">
        <v>332</v>
      </c>
      <c r="C610" s="72" t="s">
        <v>1513</v>
      </c>
      <c r="D610" s="72" t="s">
        <v>733</v>
      </c>
    </row>
    <row r="611" spans="1:4" ht="14.25">
      <c r="A611" s="72" t="s">
        <v>331</v>
      </c>
      <c r="B611" s="72" t="s">
        <v>332</v>
      </c>
      <c r="C611" s="72" t="s">
        <v>1514</v>
      </c>
      <c r="D611" s="72" t="s">
        <v>1515</v>
      </c>
    </row>
    <row r="612" spans="1:4" ht="14.25">
      <c r="A612" s="72" t="s">
        <v>331</v>
      </c>
      <c r="B612" s="72" t="s">
        <v>332</v>
      </c>
      <c r="C612" s="72" t="s">
        <v>1516</v>
      </c>
      <c r="D612" s="72" t="s">
        <v>1517</v>
      </c>
    </row>
    <row r="613" spans="1:4" ht="14.25">
      <c r="A613" s="72" t="s">
        <v>331</v>
      </c>
      <c r="B613" s="72" t="s">
        <v>332</v>
      </c>
      <c r="C613" s="72" t="s">
        <v>1518</v>
      </c>
      <c r="D613" s="72" t="s">
        <v>1519</v>
      </c>
    </row>
    <row r="614" spans="1:4" ht="14.25">
      <c r="A614" s="72" t="s">
        <v>331</v>
      </c>
      <c r="B614" s="72" t="s">
        <v>332</v>
      </c>
      <c r="C614" s="72" t="s">
        <v>1520</v>
      </c>
      <c r="D614" s="72" t="s">
        <v>1521</v>
      </c>
    </row>
    <row r="615" spans="1:4" ht="14.25">
      <c r="A615" s="72" t="s">
        <v>182</v>
      </c>
      <c r="B615" s="72" t="s">
        <v>183</v>
      </c>
      <c r="C615" s="72" t="s">
        <v>1522</v>
      </c>
      <c r="D615" s="72" t="s">
        <v>1523</v>
      </c>
    </row>
    <row r="616" spans="1:4" ht="14.25">
      <c r="A616" s="72" t="s">
        <v>182</v>
      </c>
      <c r="B616" s="72" t="s">
        <v>183</v>
      </c>
      <c r="C616" s="72" t="s">
        <v>1524</v>
      </c>
      <c r="D616" s="72" t="s">
        <v>1525</v>
      </c>
    </row>
    <row r="617" spans="1:4" ht="14.25">
      <c r="A617" s="72" t="s">
        <v>182</v>
      </c>
      <c r="B617" s="72" t="s">
        <v>183</v>
      </c>
      <c r="C617" s="72" t="s">
        <v>1526</v>
      </c>
      <c r="D617" s="72" t="s">
        <v>183</v>
      </c>
    </row>
    <row r="618" spans="1:4" ht="14.25">
      <c r="A618" s="72" t="s">
        <v>182</v>
      </c>
      <c r="B618" s="72" t="s">
        <v>183</v>
      </c>
      <c r="C618" s="72" t="s">
        <v>1527</v>
      </c>
      <c r="D618" s="72" t="s">
        <v>1528</v>
      </c>
    </row>
    <row r="619" spans="1:4" ht="14.25">
      <c r="A619" s="72" t="s">
        <v>182</v>
      </c>
      <c r="B619" s="72" t="s">
        <v>183</v>
      </c>
      <c r="C619" s="72" t="s">
        <v>1529</v>
      </c>
      <c r="D619" s="72" t="s">
        <v>1530</v>
      </c>
    </row>
    <row r="620" spans="1:4" ht="14.25">
      <c r="A620" s="72" t="s">
        <v>182</v>
      </c>
      <c r="B620" s="72" t="s">
        <v>183</v>
      </c>
      <c r="C620" s="72" t="s">
        <v>1531</v>
      </c>
      <c r="D620" s="72" t="s">
        <v>1532</v>
      </c>
    </row>
    <row r="621" spans="1:4" ht="14.25">
      <c r="A621" s="72" t="s">
        <v>182</v>
      </c>
      <c r="B621" s="72" t="s">
        <v>183</v>
      </c>
      <c r="C621" s="72" t="s">
        <v>1533</v>
      </c>
      <c r="D621" s="72" t="s">
        <v>1534</v>
      </c>
    </row>
    <row r="622" spans="1:4" ht="14.25">
      <c r="A622" s="72" t="s">
        <v>182</v>
      </c>
      <c r="B622" s="72" t="s">
        <v>183</v>
      </c>
      <c r="C622" s="72" t="s">
        <v>1535</v>
      </c>
      <c r="D622" s="72" t="s">
        <v>1536</v>
      </c>
    </row>
    <row r="623" spans="1:4" ht="14.25">
      <c r="A623" s="72" t="s">
        <v>182</v>
      </c>
      <c r="B623" s="72" t="s">
        <v>183</v>
      </c>
      <c r="C623" s="72" t="s">
        <v>1537</v>
      </c>
      <c r="D623" s="72" t="s">
        <v>1538</v>
      </c>
    </row>
    <row r="624" spans="1:4" ht="14.25">
      <c r="A624" s="72" t="s">
        <v>182</v>
      </c>
      <c r="B624" s="72" t="s">
        <v>183</v>
      </c>
      <c r="C624" s="72" t="s">
        <v>1539</v>
      </c>
      <c r="D624" s="72" t="s">
        <v>1540</v>
      </c>
    </row>
    <row r="625" spans="1:4" ht="14.25">
      <c r="A625" s="72" t="s">
        <v>182</v>
      </c>
      <c r="B625" s="72" t="s">
        <v>183</v>
      </c>
      <c r="C625" s="72" t="s">
        <v>1541</v>
      </c>
      <c r="D625" s="72" t="s">
        <v>1542</v>
      </c>
    </row>
    <row r="626" spans="1:4" ht="14.25">
      <c r="A626" s="72" t="s">
        <v>182</v>
      </c>
      <c r="B626" s="72" t="s">
        <v>183</v>
      </c>
      <c r="C626" s="72" t="s">
        <v>1543</v>
      </c>
      <c r="D626" s="72" t="s">
        <v>1544</v>
      </c>
    </row>
    <row r="627" spans="1:4" ht="14.25">
      <c r="A627" s="72" t="s">
        <v>182</v>
      </c>
      <c r="B627" s="72" t="s">
        <v>183</v>
      </c>
      <c r="C627" s="72" t="s">
        <v>1545</v>
      </c>
      <c r="D627" s="72" t="s">
        <v>470</v>
      </c>
    </row>
    <row r="628" spans="1:4" ht="14.25">
      <c r="A628" s="72" t="s">
        <v>182</v>
      </c>
      <c r="B628" s="72" t="s">
        <v>183</v>
      </c>
      <c r="C628" s="72" t="s">
        <v>1546</v>
      </c>
      <c r="D628" s="72" t="s">
        <v>1547</v>
      </c>
    </row>
    <row r="629" spans="1:4" ht="14.25">
      <c r="A629" s="72" t="s">
        <v>182</v>
      </c>
      <c r="B629" s="72" t="s">
        <v>183</v>
      </c>
      <c r="C629" s="72" t="s">
        <v>1548</v>
      </c>
      <c r="D629" s="72" t="s">
        <v>1549</v>
      </c>
    </row>
    <row r="630" spans="1:4" ht="14.25">
      <c r="A630" s="72" t="s">
        <v>182</v>
      </c>
      <c r="B630" s="72" t="s">
        <v>183</v>
      </c>
      <c r="C630" s="72" t="s">
        <v>1550</v>
      </c>
      <c r="D630" s="72" t="s">
        <v>1551</v>
      </c>
    </row>
    <row r="631" spans="1:4" ht="14.25">
      <c r="A631" s="72" t="s">
        <v>182</v>
      </c>
      <c r="B631" s="72" t="s">
        <v>183</v>
      </c>
      <c r="C631" s="72" t="s">
        <v>1552</v>
      </c>
      <c r="D631" s="72" t="s">
        <v>1553</v>
      </c>
    </row>
    <row r="632" spans="1:4" ht="14.25">
      <c r="A632" s="72" t="s">
        <v>265</v>
      </c>
      <c r="B632" s="72" t="s">
        <v>266</v>
      </c>
      <c r="C632" s="72" t="s">
        <v>1554</v>
      </c>
      <c r="D632" s="72" t="s">
        <v>1555</v>
      </c>
    </row>
    <row r="633" spans="1:4" ht="14.25">
      <c r="A633" s="72" t="s">
        <v>265</v>
      </c>
      <c r="B633" s="72" t="s">
        <v>266</v>
      </c>
      <c r="C633" s="72" t="s">
        <v>1556</v>
      </c>
      <c r="D633" s="72" t="s">
        <v>1557</v>
      </c>
    </row>
    <row r="634" spans="1:4" ht="14.25">
      <c r="A634" s="72" t="s">
        <v>265</v>
      </c>
      <c r="B634" s="72" t="s">
        <v>266</v>
      </c>
      <c r="C634" s="72" t="s">
        <v>1558</v>
      </c>
      <c r="D634" s="72" t="s">
        <v>1559</v>
      </c>
    </row>
    <row r="635" spans="1:4" ht="14.25">
      <c r="A635" s="72" t="s">
        <v>265</v>
      </c>
      <c r="B635" s="72" t="s">
        <v>266</v>
      </c>
      <c r="C635" s="72" t="s">
        <v>1560</v>
      </c>
      <c r="D635" s="72" t="s">
        <v>1561</v>
      </c>
    </row>
    <row r="636" spans="1:4" ht="14.25">
      <c r="A636" s="72" t="s">
        <v>265</v>
      </c>
      <c r="B636" s="72" t="s">
        <v>266</v>
      </c>
      <c r="C636" s="72" t="s">
        <v>1562</v>
      </c>
      <c r="D636" s="72" t="s">
        <v>1563</v>
      </c>
    </row>
    <row r="637" spans="1:4" ht="14.25">
      <c r="A637" s="72" t="s">
        <v>265</v>
      </c>
      <c r="B637" s="72" t="s">
        <v>266</v>
      </c>
      <c r="C637" s="72" t="s">
        <v>1564</v>
      </c>
      <c r="D637" s="72" t="s">
        <v>1565</v>
      </c>
    </row>
    <row r="638" spans="1:4" ht="14.25">
      <c r="A638" s="72" t="s">
        <v>265</v>
      </c>
      <c r="B638" s="72" t="s">
        <v>266</v>
      </c>
      <c r="C638" s="72" t="s">
        <v>1566</v>
      </c>
      <c r="D638" s="72" t="s">
        <v>1567</v>
      </c>
    </row>
    <row r="639" spans="1:4" ht="14.25">
      <c r="A639" s="72" t="s">
        <v>265</v>
      </c>
      <c r="B639" s="72" t="s">
        <v>266</v>
      </c>
      <c r="C639" s="72" t="s">
        <v>1568</v>
      </c>
      <c r="D639" s="72" t="s">
        <v>1569</v>
      </c>
    </row>
    <row r="640" spans="1:4" ht="14.25">
      <c r="A640" s="72" t="s">
        <v>265</v>
      </c>
      <c r="B640" s="72" t="s">
        <v>266</v>
      </c>
      <c r="C640" s="72" t="s">
        <v>1570</v>
      </c>
      <c r="D640" s="72" t="s">
        <v>1571</v>
      </c>
    </row>
    <row r="641" spans="1:4" ht="14.25">
      <c r="A641" s="72" t="s">
        <v>265</v>
      </c>
      <c r="B641" s="72" t="s">
        <v>266</v>
      </c>
      <c r="C641" s="72" t="s">
        <v>1572</v>
      </c>
      <c r="D641" s="72" t="s">
        <v>1573</v>
      </c>
    </row>
    <row r="642" spans="1:4" ht="14.25">
      <c r="A642" s="72" t="s">
        <v>265</v>
      </c>
      <c r="B642" s="72" t="s">
        <v>266</v>
      </c>
      <c r="C642" s="72" t="s">
        <v>1574</v>
      </c>
      <c r="D642" s="72" t="s">
        <v>1575</v>
      </c>
    </row>
    <row r="643" spans="1:4" ht="14.25">
      <c r="A643" s="72" t="s">
        <v>265</v>
      </c>
      <c r="B643" s="72" t="s">
        <v>266</v>
      </c>
      <c r="C643" s="72" t="s">
        <v>1576</v>
      </c>
      <c r="D643" s="72" t="s">
        <v>1577</v>
      </c>
    </row>
    <row r="644" spans="1:4" ht="14.25">
      <c r="A644" s="72" t="s">
        <v>265</v>
      </c>
      <c r="B644" s="72" t="s">
        <v>266</v>
      </c>
      <c r="C644" s="72" t="s">
        <v>1578</v>
      </c>
      <c r="D644" s="72" t="s">
        <v>1579</v>
      </c>
    </row>
    <row r="645" spans="1:4" ht="14.25">
      <c r="A645" s="72" t="s">
        <v>265</v>
      </c>
      <c r="B645" s="72" t="s">
        <v>266</v>
      </c>
      <c r="C645" s="72" t="s">
        <v>1580</v>
      </c>
      <c r="D645" s="72" t="s">
        <v>1581</v>
      </c>
    </row>
    <row r="646" spans="1:4" ht="14.25">
      <c r="A646" s="72" t="s">
        <v>265</v>
      </c>
      <c r="B646" s="72" t="s">
        <v>266</v>
      </c>
      <c r="C646" s="72" t="s">
        <v>1582</v>
      </c>
      <c r="D646" s="72" t="s">
        <v>1583</v>
      </c>
    </row>
    <row r="647" spans="1:4" ht="14.25">
      <c r="A647" s="72" t="s">
        <v>301</v>
      </c>
      <c r="B647" s="72" t="s">
        <v>302</v>
      </c>
      <c r="C647" s="72" t="s">
        <v>1584</v>
      </c>
      <c r="D647" s="72" t="s">
        <v>1585</v>
      </c>
    </row>
    <row r="648" spans="1:4" ht="14.25">
      <c r="A648" s="72" t="s">
        <v>301</v>
      </c>
      <c r="B648" s="72" t="s">
        <v>302</v>
      </c>
      <c r="C648" s="72" t="s">
        <v>1586</v>
      </c>
      <c r="D648" s="72" t="s">
        <v>1587</v>
      </c>
    </row>
    <row r="649" spans="1:4" ht="14.25">
      <c r="A649" s="72" t="s">
        <v>301</v>
      </c>
      <c r="B649" s="72" t="s">
        <v>302</v>
      </c>
      <c r="C649" s="72" t="s">
        <v>1588</v>
      </c>
      <c r="D649" s="72" t="s">
        <v>1589</v>
      </c>
    </row>
    <row r="650" spans="1:4" ht="14.25">
      <c r="A650" s="72" t="s">
        <v>301</v>
      </c>
      <c r="B650" s="72" t="s">
        <v>302</v>
      </c>
      <c r="C650" s="72" t="s">
        <v>1590</v>
      </c>
      <c r="D650" s="72" t="s">
        <v>1591</v>
      </c>
    </row>
    <row r="651" spans="1:4" ht="14.25">
      <c r="A651" s="72" t="s">
        <v>301</v>
      </c>
      <c r="B651" s="72" t="s">
        <v>302</v>
      </c>
      <c r="C651" s="72" t="s">
        <v>1592</v>
      </c>
      <c r="D651" s="72" t="s">
        <v>1593</v>
      </c>
    </row>
    <row r="652" spans="1:4" ht="14.25">
      <c r="A652" s="72" t="s">
        <v>301</v>
      </c>
      <c r="B652" s="72" t="s">
        <v>302</v>
      </c>
      <c r="C652" s="72" t="s">
        <v>1594</v>
      </c>
      <c r="D652" s="72" t="s">
        <v>1595</v>
      </c>
    </row>
    <row r="653" spans="1:4" ht="14.25">
      <c r="A653" s="72" t="s">
        <v>301</v>
      </c>
      <c r="B653" s="72" t="s">
        <v>302</v>
      </c>
      <c r="C653" s="72" t="s">
        <v>1596</v>
      </c>
      <c r="D653" s="72" t="s">
        <v>1597</v>
      </c>
    </row>
    <row r="654" spans="1:4" ht="14.25">
      <c r="A654" s="72" t="s">
        <v>301</v>
      </c>
      <c r="B654" s="72" t="s">
        <v>302</v>
      </c>
      <c r="C654" s="72" t="s">
        <v>1598</v>
      </c>
      <c r="D654" s="72" t="s">
        <v>1599</v>
      </c>
    </row>
    <row r="655" spans="1:4" ht="14.25">
      <c r="A655" s="72" t="s">
        <v>301</v>
      </c>
      <c r="B655" s="72" t="s">
        <v>302</v>
      </c>
      <c r="C655" s="72" t="s">
        <v>1600</v>
      </c>
      <c r="D655" s="72" t="s">
        <v>1601</v>
      </c>
    </row>
    <row r="656" spans="1:4" ht="14.25">
      <c r="A656" s="72" t="s">
        <v>301</v>
      </c>
      <c r="B656" s="72" t="s">
        <v>302</v>
      </c>
      <c r="C656" s="72" t="s">
        <v>1602</v>
      </c>
      <c r="D656" s="72" t="s">
        <v>1603</v>
      </c>
    </row>
    <row r="657" spans="1:4" ht="14.25">
      <c r="A657" s="72" t="s">
        <v>301</v>
      </c>
      <c r="B657" s="72" t="s">
        <v>302</v>
      </c>
      <c r="C657" s="72" t="s">
        <v>1604</v>
      </c>
      <c r="D657" s="72" t="s">
        <v>1605</v>
      </c>
    </row>
    <row r="658" spans="1:4" ht="14.25">
      <c r="A658" s="72" t="s">
        <v>301</v>
      </c>
      <c r="B658" s="72" t="s">
        <v>302</v>
      </c>
      <c r="C658" s="72" t="s">
        <v>1606</v>
      </c>
      <c r="D658" s="72" t="s">
        <v>1607</v>
      </c>
    </row>
    <row r="659" spans="1:4" ht="14.25">
      <c r="A659" s="72" t="s">
        <v>303</v>
      </c>
      <c r="B659" s="72" t="s">
        <v>304</v>
      </c>
      <c r="C659" s="72" t="s">
        <v>1608</v>
      </c>
      <c r="D659" s="72" t="s">
        <v>1609</v>
      </c>
    </row>
    <row r="660" spans="1:4" ht="14.25">
      <c r="A660" s="72" t="s">
        <v>303</v>
      </c>
      <c r="B660" s="72" t="s">
        <v>304</v>
      </c>
      <c r="C660" s="72" t="s">
        <v>1610</v>
      </c>
      <c r="D660" s="72" t="s">
        <v>1611</v>
      </c>
    </row>
    <row r="661" spans="1:4" ht="14.25">
      <c r="A661" s="72" t="s">
        <v>303</v>
      </c>
      <c r="B661" s="72" t="s">
        <v>304</v>
      </c>
      <c r="C661" s="72" t="s">
        <v>1612</v>
      </c>
      <c r="D661" s="72" t="s">
        <v>1613</v>
      </c>
    </row>
    <row r="662" spans="1:4" ht="14.25">
      <c r="A662" s="72" t="s">
        <v>303</v>
      </c>
      <c r="B662" s="72" t="s">
        <v>304</v>
      </c>
      <c r="C662" s="72" t="s">
        <v>1614</v>
      </c>
      <c r="D662" s="72" t="s">
        <v>462</v>
      </c>
    </row>
    <row r="663" spans="1:4" ht="14.25">
      <c r="A663" s="72" t="s">
        <v>303</v>
      </c>
      <c r="B663" s="72" t="s">
        <v>304</v>
      </c>
      <c r="C663" s="72" t="s">
        <v>1615</v>
      </c>
      <c r="D663" s="72" t="s">
        <v>1616</v>
      </c>
    </row>
    <row r="664" spans="1:4" ht="14.25">
      <c r="A664" s="72" t="s">
        <v>303</v>
      </c>
      <c r="B664" s="72" t="s">
        <v>304</v>
      </c>
      <c r="C664" s="72" t="s">
        <v>1617</v>
      </c>
      <c r="D664" s="72" t="s">
        <v>1618</v>
      </c>
    </row>
    <row r="665" spans="1:4" ht="14.25">
      <c r="A665" s="72" t="s">
        <v>303</v>
      </c>
      <c r="B665" s="72" t="s">
        <v>304</v>
      </c>
      <c r="C665" s="72" t="s">
        <v>1619</v>
      </c>
      <c r="D665" s="72" t="s">
        <v>1620</v>
      </c>
    </row>
    <row r="666" spans="1:4" ht="14.25">
      <c r="A666" s="72" t="s">
        <v>303</v>
      </c>
      <c r="B666" s="72" t="s">
        <v>304</v>
      </c>
      <c r="C666" s="72" t="s">
        <v>1621</v>
      </c>
      <c r="D666" s="72" t="s">
        <v>1622</v>
      </c>
    </row>
    <row r="667" spans="1:4" ht="14.25">
      <c r="A667" s="72" t="s">
        <v>303</v>
      </c>
      <c r="B667" s="72" t="s">
        <v>304</v>
      </c>
      <c r="C667" s="72" t="s">
        <v>1623</v>
      </c>
      <c r="D667" s="72" t="s">
        <v>1624</v>
      </c>
    </row>
    <row r="668" spans="1:4" ht="14.25">
      <c r="A668" s="72" t="s">
        <v>303</v>
      </c>
      <c r="B668" s="72" t="s">
        <v>304</v>
      </c>
      <c r="C668" s="72" t="s">
        <v>1625</v>
      </c>
      <c r="D668" s="72" t="s">
        <v>1626</v>
      </c>
    </row>
    <row r="669" spans="1:4" ht="14.25">
      <c r="A669" s="72" t="s">
        <v>303</v>
      </c>
      <c r="B669" s="72" t="s">
        <v>304</v>
      </c>
      <c r="C669" s="72" t="s">
        <v>1627</v>
      </c>
      <c r="D669" s="72" t="s">
        <v>1628</v>
      </c>
    </row>
    <row r="670" spans="1:4" ht="14.25">
      <c r="A670" s="72" t="s">
        <v>303</v>
      </c>
      <c r="B670" s="72" t="s">
        <v>304</v>
      </c>
      <c r="C670" s="72" t="s">
        <v>1629</v>
      </c>
      <c r="D670" s="72" t="s">
        <v>1630</v>
      </c>
    </row>
    <row r="671" spans="1:4" ht="14.25">
      <c r="A671" s="72" t="s">
        <v>303</v>
      </c>
      <c r="B671" s="72" t="s">
        <v>304</v>
      </c>
      <c r="C671" s="72" t="s">
        <v>1631</v>
      </c>
      <c r="D671" s="72" t="s">
        <v>1632</v>
      </c>
    </row>
    <row r="672" spans="1:4" ht="14.25">
      <c r="A672" s="72" t="s">
        <v>303</v>
      </c>
      <c r="B672" s="72" t="s">
        <v>304</v>
      </c>
      <c r="C672" s="72" t="s">
        <v>1633</v>
      </c>
      <c r="D672" s="72" t="s">
        <v>1634</v>
      </c>
    </row>
    <row r="673" spans="1:4" ht="14.25">
      <c r="A673" s="72" t="s">
        <v>303</v>
      </c>
      <c r="B673" s="72" t="s">
        <v>304</v>
      </c>
      <c r="C673" s="72" t="s">
        <v>1635</v>
      </c>
      <c r="D673" s="72" t="s">
        <v>1636</v>
      </c>
    </row>
    <row r="674" spans="1:4" ht="14.25">
      <c r="A674" s="72" t="s">
        <v>303</v>
      </c>
      <c r="B674" s="72" t="s">
        <v>304</v>
      </c>
      <c r="C674" s="72" t="s">
        <v>1637</v>
      </c>
      <c r="D674" s="72" t="s">
        <v>586</v>
      </c>
    </row>
    <row r="675" spans="1:4" ht="14.25">
      <c r="A675" s="72" t="s">
        <v>303</v>
      </c>
      <c r="B675" s="72" t="s">
        <v>304</v>
      </c>
      <c r="C675" s="72" t="s">
        <v>1638</v>
      </c>
      <c r="D675" s="72" t="s">
        <v>1639</v>
      </c>
    </row>
    <row r="676" spans="1:4" ht="14.25">
      <c r="A676" s="72" t="s">
        <v>305</v>
      </c>
      <c r="B676" s="72" t="s">
        <v>306</v>
      </c>
      <c r="C676" s="72" t="s">
        <v>1640</v>
      </c>
      <c r="D676" s="72" t="s">
        <v>1641</v>
      </c>
    </row>
    <row r="677" spans="1:4" ht="14.25">
      <c r="A677" s="72" t="s">
        <v>305</v>
      </c>
      <c r="B677" s="72" t="s">
        <v>306</v>
      </c>
      <c r="C677" s="72" t="s">
        <v>1642</v>
      </c>
      <c r="D677" s="72" t="s">
        <v>1643</v>
      </c>
    </row>
    <row r="678" spans="1:4" ht="14.25">
      <c r="A678" s="72" t="s">
        <v>305</v>
      </c>
      <c r="B678" s="72" t="s">
        <v>306</v>
      </c>
      <c r="C678" s="72" t="s">
        <v>1644</v>
      </c>
      <c r="D678" s="72" t="s">
        <v>1645</v>
      </c>
    </row>
    <row r="679" spans="1:4" ht="14.25">
      <c r="A679" s="72" t="s">
        <v>305</v>
      </c>
      <c r="B679" s="72" t="s">
        <v>306</v>
      </c>
      <c r="C679" s="72" t="s">
        <v>1646</v>
      </c>
      <c r="D679" s="72" t="s">
        <v>1647</v>
      </c>
    </row>
    <row r="680" spans="1:4" ht="14.25">
      <c r="A680" s="72" t="s">
        <v>305</v>
      </c>
      <c r="B680" s="72" t="s">
        <v>306</v>
      </c>
      <c r="C680" s="72" t="s">
        <v>1648</v>
      </c>
      <c r="D680" s="72" t="s">
        <v>1649</v>
      </c>
    </row>
    <row r="681" spans="1:4" ht="14.25">
      <c r="A681" s="72" t="s">
        <v>305</v>
      </c>
      <c r="B681" s="72" t="s">
        <v>306</v>
      </c>
      <c r="C681" s="72" t="s">
        <v>1650</v>
      </c>
      <c r="D681" s="72" t="s">
        <v>1651</v>
      </c>
    </row>
    <row r="682" spans="1:4" ht="14.25">
      <c r="A682" s="72" t="s">
        <v>305</v>
      </c>
      <c r="B682" s="72" t="s">
        <v>306</v>
      </c>
      <c r="C682" s="72" t="s">
        <v>1652</v>
      </c>
      <c r="D682" s="72" t="s">
        <v>1653</v>
      </c>
    </row>
    <row r="683" spans="1:4" ht="14.25">
      <c r="A683" s="72" t="s">
        <v>305</v>
      </c>
      <c r="B683" s="72" t="s">
        <v>306</v>
      </c>
      <c r="C683" s="72" t="s">
        <v>1654</v>
      </c>
      <c r="D683" s="72" t="s">
        <v>1655</v>
      </c>
    </row>
    <row r="684" spans="1:4" ht="14.25">
      <c r="A684" s="72" t="s">
        <v>307</v>
      </c>
      <c r="B684" s="72" t="s">
        <v>308</v>
      </c>
      <c r="C684" s="72" t="s">
        <v>1656</v>
      </c>
      <c r="D684" s="72" t="s">
        <v>2659</v>
      </c>
    </row>
    <row r="685" spans="1:4" ht="14.25">
      <c r="A685" s="72" t="s">
        <v>307</v>
      </c>
      <c r="B685" s="72" t="s">
        <v>308</v>
      </c>
      <c r="C685" s="72" t="s">
        <v>1657</v>
      </c>
      <c r="D685" s="72" t="s">
        <v>1658</v>
      </c>
    </row>
    <row r="686" spans="1:4" ht="14.25">
      <c r="A686" s="72" t="s">
        <v>307</v>
      </c>
      <c r="B686" s="72" t="s">
        <v>308</v>
      </c>
      <c r="C686" s="72" t="s">
        <v>1659</v>
      </c>
      <c r="D686" s="72" t="s">
        <v>1660</v>
      </c>
    </row>
    <row r="687" spans="1:4" ht="14.25">
      <c r="A687" s="72" t="s">
        <v>307</v>
      </c>
      <c r="B687" s="72" t="s">
        <v>308</v>
      </c>
      <c r="C687" s="72" t="s">
        <v>1661</v>
      </c>
      <c r="D687" s="72" t="s">
        <v>1662</v>
      </c>
    </row>
    <row r="688" spans="1:4" ht="14.25">
      <c r="A688" s="72" t="s">
        <v>307</v>
      </c>
      <c r="B688" s="72" t="s">
        <v>308</v>
      </c>
      <c r="C688" s="72" t="s">
        <v>1663</v>
      </c>
      <c r="D688" s="72" t="s">
        <v>1664</v>
      </c>
    </row>
    <row r="689" spans="1:4" ht="14.25">
      <c r="A689" s="72" t="s">
        <v>307</v>
      </c>
      <c r="B689" s="72" t="s">
        <v>308</v>
      </c>
      <c r="C689" s="72" t="s">
        <v>1665</v>
      </c>
      <c r="D689" s="72" t="s">
        <v>1666</v>
      </c>
    </row>
    <row r="690" spans="1:4" ht="14.25">
      <c r="A690" s="72" t="s">
        <v>307</v>
      </c>
      <c r="B690" s="72" t="s">
        <v>308</v>
      </c>
      <c r="C690" s="72" t="s">
        <v>1667</v>
      </c>
      <c r="D690" s="72" t="s">
        <v>1668</v>
      </c>
    </row>
    <row r="691" spans="1:4" ht="14.25">
      <c r="A691" s="72" t="s">
        <v>307</v>
      </c>
      <c r="B691" s="72" t="s">
        <v>308</v>
      </c>
      <c r="C691" s="72" t="s">
        <v>1669</v>
      </c>
      <c r="D691" s="72" t="s">
        <v>1670</v>
      </c>
    </row>
    <row r="692" spans="1:4" ht="14.25">
      <c r="A692" s="72" t="s">
        <v>307</v>
      </c>
      <c r="B692" s="72" t="s">
        <v>308</v>
      </c>
      <c r="C692" s="72" t="s">
        <v>1671</v>
      </c>
      <c r="D692" s="72" t="s">
        <v>1672</v>
      </c>
    </row>
    <row r="693" spans="1:4" ht="14.25">
      <c r="A693" s="72" t="s">
        <v>307</v>
      </c>
      <c r="B693" s="72" t="s">
        <v>308</v>
      </c>
      <c r="C693" s="72" t="s">
        <v>1673</v>
      </c>
      <c r="D693" s="72" t="s">
        <v>1674</v>
      </c>
    </row>
    <row r="694" spans="1:4" ht="14.25">
      <c r="A694" s="72" t="s">
        <v>307</v>
      </c>
      <c r="B694" s="72" t="s">
        <v>308</v>
      </c>
      <c r="C694" s="72" t="s">
        <v>1675</v>
      </c>
      <c r="D694" s="72" t="s">
        <v>1676</v>
      </c>
    </row>
    <row r="695" spans="1:4" ht="14.25">
      <c r="A695" s="72" t="s">
        <v>307</v>
      </c>
      <c r="B695" s="72" t="s">
        <v>308</v>
      </c>
      <c r="C695" s="72" t="s">
        <v>1677</v>
      </c>
      <c r="D695" s="72" t="s">
        <v>997</v>
      </c>
    </row>
    <row r="696" spans="1:4" ht="14.25">
      <c r="A696" s="72" t="s">
        <v>307</v>
      </c>
      <c r="B696" s="72" t="s">
        <v>308</v>
      </c>
      <c r="C696" s="72" t="s">
        <v>1678</v>
      </c>
      <c r="D696" s="72" t="s">
        <v>1679</v>
      </c>
    </row>
    <row r="697" spans="1:4" ht="14.25">
      <c r="A697" s="72" t="s">
        <v>307</v>
      </c>
      <c r="B697" s="72" t="s">
        <v>308</v>
      </c>
      <c r="C697" s="72" t="s">
        <v>1680</v>
      </c>
      <c r="D697" s="72" t="s">
        <v>1681</v>
      </c>
    </row>
    <row r="698" spans="1:4" ht="14.25">
      <c r="A698" s="72" t="s">
        <v>309</v>
      </c>
      <c r="B698" s="72" t="s">
        <v>310</v>
      </c>
      <c r="C698" s="72" t="s">
        <v>1682</v>
      </c>
      <c r="D698" s="72" t="s">
        <v>1683</v>
      </c>
    </row>
    <row r="699" spans="1:4" ht="14.25">
      <c r="A699" s="72" t="s">
        <v>309</v>
      </c>
      <c r="B699" s="72" t="s">
        <v>310</v>
      </c>
      <c r="C699" s="72" t="s">
        <v>1684</v>
      </c>
      <c r="D699" s="72" t="s">
        <v>1685</v>
      </c>
    </row>
    <row r="700" spans="1:4" ht="14.25">
      <c r="A700" s="72" t="s">
        <v>309</v>
      </c>
      <c r="B700" s="72" t="s">
        <v>310</v>
      </c>
      <c r="C700" s="72" t="s">
        <v>1686</v>
      </c>
      <c r="D700" s="72" t="s">
        <v>1687</v>
      </c>
    </row>
    <row r="701" spans="1:4" ht="14.25">
      <c r="A701" s="72" t="s">
        <v>309</v>
      </c>
      <c r="B701" s="72" t="s">
        <v>310</v>
      </c>
      <c r="C701" s="72" t="s">
        <v>1688</v>
      </c>
      <c r="D701" s="72" t="s">
        <v>1689</v>
      </c>
    </row>
    <row r="702" spans="1:4" ht="14.25">
      <c r="A702" s="72" t="s">
        <v>309</v>
      </c>
      <c r="B702" s="72" t="s">
        <v>310</v>
      </c>
      <c r="C702" s="72" t="s">
        <v>1690</v>
      </c>
      <c r="D702" s="72" t="s">
        <v>1691</v>
      </c>
    </row>
    <row r="703" spans="1:4" ht="14.25">
      <c r="A703" s="72" t="s">
        <v>309</v>
      </c>
      <c r="B703" s="72" t="s">
        <v>310</v>
      </c>
      <c r="C703" s="72" t="s">
        <v>1692</v>
      </c>
      <c r="D703" s="72" t="s">
        <v>1693</v>
      </c>
    </row>
    <row r="704" spans="1:4" ht="14.25">
      <c r="A704" s="72" t="s">
        <v>309</v>
      </c>
      <c r="B704" s="72" t="s">
        <v>310</v>
      </c>
      <c r="C704" s="72" t="s">
        <v>1694</v>
      </c>
      <c r="D704" s="72" t="s">
        <v>1695</v>
      </c>
    </row>
    <row r="705" spans="1:4" ht="14.25">
      <c r="A705" s="72" t="s">
        <v>309</v>
      </c>
      <c r="B705" s="72" t="s">
        <v>310</v>
      </c>
      <c r="C705" s="72" t="s">
        <v>1696</v>
      </c>
      <c r="D705" s="72" t="s">
        <v>1697</v>
      </c>
    </row>
    <row r="706" spans="1:4" ht="14.25">
      <c r="A706" s="72" t="s">
        <v>309</v>
      </c>
      <c r="B706" s="72" t="s">
        <v>310</v>
      </c>
      <c r="C706" s="72" t="s">
        <v>1698</v>
      </c>
      <c r="D706" s="72" t="s">
        <v>1699</v>
      </c>
    </row>
    <row r="707" spans="1:4" ht="14.25">
      <c r="A707" s="72" t="s">
        <v>309</v>
      </c>
      <c r="B707" s="72" t="s">
        <v>310</v>
      </c>
      <c r="C707" s="72" t="s">
        <v>1700</v>
      </c>
      <c r="D707" s="72" t="s">
        <v>1701</v>
      </c>
    </row>
    <row r="708" spans="1:4" ht="14.25">
      <c r="A708" s="72" t="s">
        <v>309</v>
      </c>
      <c r="B708" s="72" t="s">
        <v>310</v>
      </c>
      <c r="C708" s="72" t="s">
        <v>1702</v>
      </c>
      <c r="D708" s="72" t="s">
        <v>1703</v>
      </c>
    </row>
    <row r="709" spans="1:4" ht="14.25">
      <c r="A709" s="72" t="s">
        <v>309</v>
      </c>
      <c r="B709" s="72" t="s">
        <v>310</v>
      </c>
      <c r="C709" s="72" t="s">
        <v>1704</v>
      </c>
      <c r="D709" s="72" t="s">
        <v>1705</v>
      </c>
    </row>
    <row r="710" spans="1:4" ht="14.25">
      <c r="A710" s="72" t="s">
        <v>309</v>
      </c>
      <c r="B710" s="72" t="s">
        <v>310</v>
      </c>
      <c r="C710" s="72" t="s">
        <v>1706</v>
      </c>
      <c r="D710" s="72" t="s">
        <v>1707</v>
      </c>
    </row>
    <row r="711" spans="1:4" ht="14.25">
      <c r="A711" s="72" t="s">
        <v>311</v>
      </c>
      <c r="B711" s="72" t="s">
        <v>312</v>
      </c>
      <c r="C711" s="72" t="s">
        <v>1708</v>
      </c>
      <c r="D711" s="72" t="s">
        <v>1709</v>
      </c>
    </row>
    <row r="712" spans="1:4" ht="14.25">
      <c r="A712" s="72" t="s">
        <v>311</v>
      </c>
      <c r="B712" s="72" t="s">
        <v>312</v>
      </c>
      <c r="C712" s="72" t="s">
        <v>1710</v>
      </c>
      <c r="D712" s="72" t="s">
        <v>1711</v>
      </c>
    </row>
    <row r="713" spans="1:4" ht="14.25">
      <c r="A713" s="72" t="s">
        <v>311</v>
      </c>
      <c r="B713" s="72" t="s">
        <v>312</v>
      </c>
      <c r="C713" s="72" t="s">
        <v>1712</v>
      </c>
      <c r="D713" s="72" t="s">
        <v>1713</v>
      </c>
    </row>
    <row r="714" spans="1:4" ht="14.25">
      <c r="A714" s="72" t="s">
        <v>311</v>
      </c>
      <c r="B714" s="72" t="s">
        <v>312</v>
      </c>
      <c r="C714" s="72" t="s">
        <v>1714</v>
      </c>
      <c r="D714" s="72" t="s">
        <v>1715</v>
      </c>
    </row>
    <row r="715" spans="1:4" ht="14.25">
      <c r="A715" s="72" t="s">
        <v>311</v>
      </c>
      <c r="B715" s="72" t="s">
        <v>312</v>
      </c>
      <c r="C715" s="72" t="s">
        <v>1716</v>
      </c>
      <c r="D715" s="72" t="s">
        <v>1717</v>
      </c>
    </row>
    <row r="716" spans="1:4" ht="14.25">
      <c r="A716" s="72" t="s">
        <v>311</v>
      </c>
      <c r="B716" s="72" t="s">
        <v>312</v>
      </c>
      <c r="C716" s="72" t="s">
        <v>1718</v>
      </c>
      <c r="D716" s="72" t="s">
        <v>1719</v>
      </c>
    </row>
    <row r="717" spans="1:4" ht="14.25">
      <c r="A717" s="72" t="s">
        <v>267</v>
      </c>
      <c r="B717" s="72" t="s">
        <v>268</v>
      </c>
      <c r="C717" s="72" t="s">
        <v>1720</v>
      </c>
      <c r="D717" s="72" t="s">
        <v>1721</v>
      </c>
    </row>
    <row r="718" spans="1:4" ht="14.25">
      <c r="A718" s="72" t="s">
        <v>267</v>
      </c>
      <c r="B718" s="72" t="s">
        <v>268</v>
      </c>
      <c r="C718" s="72" t="s">
        <v>1722</v>
      </c>
      <c r="D718" s="72" t="s">
        <v>268</v>
      </c>
    </row>
    <row r="719" spans="1:4" ht="14.25">
      <c r="A719" s="72" t="s">
        <v>267</v>
      </c>
      <c r="B719" s="72" t="s">
        <v>268</v>
      </c>
      <c r="C719" s="72" t="s">
        <v>1723</v>
      </c>
      <c r="D719" s="72" t="s">
        <v>1724</v>
      </c>
    </row>
    <row r="720" spans="1:4" ht="14.25">
      <c r="A720" s="72" t="s">
        <v>267</v>
      </c>
      <c r="B720" s="72" t="s">
        <v>268</v>
      </c>
      <c r="C720" s="72" t="s">
        <v>1725</v>
      </c>
      <c r="D720" s="72" t="s">
        <v>1724</v>
      </c>
    </row>
    <row r="721" spans="1:4" ht="14.25">
      <c r="A721" s="72" t="s">
        <v>267</v>
      </c>
      <c r="B721" s="72" t="s">
        <v>268</v>
      </c>
      <c r="C721" s="72" t="s">
        <v>1726</v>
      </c>
      <c r="D721" s="72" t="s">
        <v>1727</v>
      </c>
    </row>
    <row r="722" spans="1:4" ht="14.25">
      <c r="A722" s="72" t="s">
        <v>267</v>
      </c>
      <c r="B722" s="72" t="s">
        <v>268</v>
      </c>
      <c r="C722" s="72" t="s">
        <v>1728</v>
      </c>
      <c r="D722" s="72" t="s">
        <v>1729</v>
      </c>
    </row>
    <row r="723" spans="1:4" ht="14.25">
      <c r="A723" s="72" t="s">
        <v>269</v>
      </c>
      <c r="B723" s="72" t="s">
        <v>270</v>
      </c>
      <c r="C723" s="72" t="s">
        <v>1730</v>
      </c>
      <c r="D723" s="72" t="s">
        <v>1731</v>
      </c>
    </row>
    <row r="724" spans="1:4" ht="14.25">
      <c r="A724" s="72" t="s">
        <v>269</v>
      </c>
      <c r="B724" s="72" t="s">
        <v>270</v>
      </c>
      <c r="C724" s="72" t="s">
        <v>1732</v>
      </c>
      <c r="D724" s="72" t="s">
        <v>270</v>
      </c>
    </row>
    <row r="725" spans="1:4" ht="14.25">
      <c r="A725" s="72" t="s">
        <v>269</v>
      </c>
      <c r="B725" s="72" t="s">
        <v>270</v>
      </c>
      <c r="C725" s="72" t="s">
        <v>1733</v>
      </c>
      <c r="D725" s="72" t="s">
        <v>1048</v>
      </c>
    </row>
    <row r="726" spans="1:4" ht="14.25">
      <c r="A726" s="72" t="s">
        <v>269</v>
      </c>
      <c r="B726" s="72" t="s">
        <v>270</v>
      </c>
      <c r="C726" s="72" t="s">
        <v>1734</v>
      </c>
      <c r="D726" s="72" t="s">
        <v>1735</v>
      </c>
    </row>
    <row r="727" spans="1:4" ht="14.25">
      <c r="A727" s="72" t="s">
        <v>269</v>
      </c>
      <c r="B727" s="72" t="s">
        <v>270</v>
      </c>
      <c r="C727" s="72" t="s">
        <v>1736</v>
      </c>
      <c r="D727" s="72" t="s">
        <v>1737</v>
      </c>
    </row>
    <row r="728" spans="1:4" ht="14.25">
      <c r="A728" s="72" t="s">
        <v>269</v>
      </c>
      <c r="B728" s="72" t="s">
        <v>270</v>
      </c>
      <c r="C728" s="72" t="s">
        <v>1738</v>
      </c>
      <c r="D728" s="72" t="s">
        <v>1739</v>
      </c>
    </row>
    <row r="729" spans="1:4" ht="14.25">
      <c r="A729" s="72" t="s">
        <v>269</v>
      </c>
      <c r="B729" s="72" t="s">
        <v>270</v>
      </c>
      <c r="C729" s="72" t="s">
        <v>1740</v>
      </c>
      <c r="D729" s="72" t="s">
        <v>1741</v>
      </c>
    </row>
    <row r="730" spans="1:4" ht="14.25">
      <c r="A730" s="72" t="s">
        <v>269</v>
      </c>
      <c r="B730" s="72" t="s">
        <v>270</v>
      </c>
      <c r="C730" s="72" t="s">
        <v>1742</v>
      </c>
      <c r="D730" s="72" t="s">
        <v>1743</v>
      </c>
    </row>
    <row r="731" spans="1:4" ht="14.25">
      <c r="A731" s="72" t="s">
        <v>269</v>
      </c>
      <c r="B731" s="72" t="s">
        <v>270</v>
      </c>
      <c r="C731" s="72" t="s">
        <v>1744</v>
      </c>
      <c r="D731" s="72" t="s">
        <v>1745</v>
      </c>
    </row>
    <row r="732" spans="1:4" ht="14.25">
      <c r="A732" s="72" t="s">
        <v>269</v>
      </c>
      <c r="B732" s="72" t="s">
        <v>270</v>
      </c>
      <c r="C732" s="72" t="s">
        <v>1746</v>
      </c>
      <c r="D732" s="72" t="s">
        <v>1747</v>
      </c>
    </row>
    <row r="733" spans="1:4" ht="14.25">
      <c r="A733" s="72" t="s">
        <v>271</v>
      </c>
      <c r="B733" s="72" t="s">
        <v>272</v>
      </c>
      <c r="C733" s="72" t="s">
        <v>1748</v>
      </c>
      <c r="D733" s="72" t="s">
        <v>1749</v>
      </c>
    </row>
    <row r="734" spans="1:4" ht="14.25">
      <c r="A734" s="72" t="s">
        <v>271</v>
      </c>
      <c r="B734" s="72" t="s">
        <v>272</v>
      </c>
      <c r="C734" s="72" t="s">
        <v>1750</v>
      </c>
      <c r="D734" s="72" t="s">
        <v>1751</v>
      </c>
    </row>
    <row r="735" spans="1:4" ht="14.25">
      <c r="A735" s="72" t="s">
        <v>271</v>
      </c>
      <c r="B735" s="72" t="s">
        <v>272</v>
      </c>
      <c r="C735" s="72" t="s">
        <v>1752</v>
      </c>
      <c r="D735" s="72" t="s">
        <v>1753</v>
      </c>
    </row>
    <row r="736" spans="1:4" ht="14.25">
      <c r="A736" s="72" t="s">
        <v>271</v>
      </c>
      <c r="B736" s="72" t="s">
        <v>272</v>
      </c>
      <c r="C736" s="72" t="s">
        <v>1754</v>
      </c>
      <c r="D736" s="72" t="s">
        <v>1755</v>
      </c>
    </row>
    <row r="737" spans="1:4" ht="14.25">
      <c r="A737" s="72" t="s">
        <v>271</v>
      </c>
      <c r="B737" s="72" t="s">
        <v>272</v>
      </c>
      <c r="C737" s="72" t="s">
        <v>1756</v>
      </c>
      <c r="D737" s="72" t="s">
        <v>1757</v>
      </c>
    </row>
    <row r="738" spans="1:4" ht="14.25">
      <c r="A738" s="72" t="s">
        <v>271</v>
      </c>
      <c r="B738" s="72" t="s">
        <v>272</v>
      </c>
      <c r="C738" s="72" t="s">
        <v>1758</v>
      </c>
      <c r="D738" s="72" t="s">
        <v>1759</v>
      </c>
    </row>
    <row r="739" spans="1:4" ht="14.25">
      <c r="A739" s="72" t="s">
        <v>271</v>
      </c>
      <c r="B739" s="72" t="s">
        <v>272</v>
      </c>
      <c r="C739" s="72" t="s">
        <v>1760</v>
      </c>
      <c r="D739" s="72" t="s">
        <v>1761</v>
      </c>
    </row>
    <row r="740" spans="1:4" ht="14.25">
      <c r="A740" s="72" t="s">
        <v>271</v>
      </c>
      <c r="B740" s="72" t="s">
        <v>272</v>
      </c>
      <c r="C740" s="72" t="s">
        <v>1762</v>
      </c>
      <c r="D740" s="72" t="s">
        <v>1763</v>
      </c>
    </row>
    <row r="741" spans="1:4" ht="14.25">
      <c r="A741" s="72" t="s">
        <v>271</v>
      </c>
      <c r="B741" s="72" t="s">
        <v>272</v>
      </c>
      <c r="C741" s="72" t="s">
        <v>1764</v>
      </c>
      <c r="D741" s="72" t="s">
        <v>1765</v>
      </c>
    </row>
    <row r="742" spans="1:4" ht="14.25">
      <c r="A742" s="72" t="s">
        <v>271</v>
      </c>
      <c r="B742" s="72" t="s">
        <v>272</v>
      </c>
      <c r="C742" s="72" t="s">
        <v>1766</v>
      </c>
      <c r="D742" s="72" t="s">
        <v>1767</v>
      </c>
    </row>
    <row r="743" spans="1:4" ht="14.25">
      <c r="A743" s="72" t="s">
        <v>271</v>
      </c>
      <c r="B743" s="72" t="s">
        <v>272</v>
      </c>
      <c r="C743" s="72" t="s">
        <v>1768</v>
      </c>
      <c r="D743" s="72" t="s">
        <v>1769</v>
      </c>
    </row>
    <row r="744" spans="1:4" ht="14.25">
      <c r="A744" s="72" t="s">
        <v>271</v>
      </c>
      <c r="B744" s="72" t="s">
        <v>272</v>
      </c>
      <c r="C744" s="72" t="s">
        <v>1770</v>
      </c>
      <c r="D744" s="72" t="s">
        <v>1771</v>
      </c>
    </row>
    <row r="745" spans="1:4" ht="14.25">
      <c r="A745" s="72" t="s">
        <v>271</v>
      </c>
      <c r="B745" s="72" t="s">
        <v>272</v>
      </c>
      <c r="C745" s="72" t="s">
        <v>1772</v>
      </c>
      <c r="D745" s="72" t="s">
        <v>1773</v>
      </c>
    </row>
    <row r="746" spans="1:4" ht="14.25">
      <c r="A746" s="72" t="s">
        <v>271</v>
      </c>
      <c r="B746" s="72" t="s">
        <v>272</v>
      </c>
      <c r="C746" s="72" t="s">
        <v>2661</v>
      </c>
      <c r="D746" s="72" t="s">
        <v>2660</v>
      </c>
    </row>
    <row r="747" spans="1:4" ht="14.25">
      <c r="A747" s="72" t="s">
        <v>271</v>
      </c>
      <c r="B747" s="72" t="s">
        <v>272</v>
      </c>
      <c r="C747" s="72" t="s">
        <v>1774</v>
      </c>
      <c r="D747" s="72" t="s">
        <v>1775</v>
      </c>
    </row>
    <row r="748" spans="1:4" ht="14.25">
      <c r="A748" s="72" t="s">
        <v>271</v>
      </c>
      <c r="B748" s="72" t="s">
        <v>272</v>
      </c>
      <c r="C748" s="72" t="s">
        <v>1776</v>
      </c>
      <c r="D748" s="72" t="s">
        <v>1777</v>
      </c>
    </row>
    <row r="749" spans="1:4" ht="14.25">
      <c r="A749" s="72" t="s">
        <v>271</v>
      </c>
      <c r="B749" s="72" t="s">
        <v>272</v>
      </c>
      <c r="C749" s="72" t="s">
        <v>1778</v>
      </c>
      <c r="D749" s="72" t="s">
        <v>1779</v>
      </c>
    </row>
    <row r="750" spans="1:4" ht="14.25">
      <c r="A750" s="72" t="s">
        <v>271</v>
      </c>
      <c r="B750" s="72" t="s">
        <v>272</v>
      </c>
      <c r="C750" s="72" t="s">
        <v>1780</v>
      </c>
      <c r="D750" s="72" t="s">
        <v>1781</v>
      </c>
    </row>
    <row r="751" spans="1:4" ht="14.25">
      <c r="A751" s="72" t="s">
        <v>271</v>
      </c>
      <c r="B751" s="72" t="s">
        <v>272</v>
      </c>
      <c r="C751" s="72" t="s">
        <v>1782</v>
      </c>
      <c r="D751" s="72" t="s">
        <v>1783</v>
      </c>
    </row>
    <row r="752" spans="1:4" ht="14.25">
      <c r="A752" s="72" t="s">
        <v>271</v>
      </c>
      <c r="B752" s="72" t="s">
        <v>272</v>
      </c>
      <c r="C752" s="72" t="s">
        <v>1784</v>
      </c>
      <c r="D752" s="72" t="s">
        <v>530</v>
      </c>
    </row>
    <row r="753" spans="1:4" ht="14.25">
      <c r="A753" s="72" t="s">
        <v>271</v>
      </c>
      <c r="B753" s="72" t="s">
        <v>272</v>
      </c>
      <c r="C753" s="72" t="s">
        <v>1785</v>
      </c>
      <c r="D753" s="72" t="s">
        <v>1786</v>
      </c>
    </row>
    <row r="754" spans="1:4" ht="14.25">
      <c r="A754" s="72" t="s">
        <v>271</v>
      </c>
      <c r="B754" s="72" t="s">
        <v>272</v>
      </c>
      <c r="C754" s="72" t="s">
        <v>1787</v>
      </c>
      <c r="D754" s="72" t="s">
        <v>1788</v>
      </c>
    </row>
    <row r="755" spans="1:4" ht="14.25">
      <c r="A755" s="72" t="s">
        <v>271</v>
      </c>
      <c r="B755" s="72" t="s">
        <v>272</v>
      </c>
      <c r="C755" s="72" t="s">
        <v>1789</v>
      </c>
      <c r="D755" s="72" t="s">
        <v>1790</v>
      </c>
    </row>
    <row r="756" spans="1:4" ht="14.25">
      <c r="A756" s="72" t="s">
        <v>271</v>
      </c>
      <c r="B756" s="72" t="s">
        <v>272</v>
      </c>
      <c r="C756" s="72" t="s">
        <v>1791</v>
      </c>
      <c r="D756" s="72" t="s">
        <v>1792</v>
      </c>
    </row>
    <row r="757" spans="1:4" ht="14.25">
      <c r="A757" s="72" t="s">
        <v>271</v>
      </c>
      <c r="B757" s="72" t="s">
        <v>272</v>
      </c>
      <c r="C757" s="72" t="s">
        <v>1793</v>
      </c>
      <c r="D757" s="72" t="s">
        <v>1794</v>
      </c>
    </row>
    <row r="758" spans="1:4" ht="14.25">
      <c r="A758" s="72" t="s">
        <v>271</v>
      </c>
      <c r="B758" s="72" t="s">
        <v>272</v>
      </c>
      <c r="C758" s="72" t="s">
        <v>1795</v>
      </c>
      <c r="D758" s="72" t="s">
        <v>1796</v>
      </c>
    </row>
    <row r="759" spans="1:4" ht="14.25">
      <c r="A759" s="72" t="s">
        <v>271</v>
      </c>
      <c r="B759" s="72" t="s">
        <v>272</v>
      </c>
      <c r="C759" s="72" t="s">
        <v>1797</v>
      </c>
      <c r="D759" s="72" t="s">
        <v>1798</v>
      </c>
    </row>
    <row r="760" spans="1:4" ht="14.25">
      <c r="A760" s="72" t="s">
        <v>271</v>
      </c>
      <c r="B760" s="72" t="s">
        <v>272</v>
      </c>
      <c r="C760" s="72" t="s">
        <v>1799</v>
      </c>
      <c r="D760" s="72" t="s">
        <v>1800</v>
      </c>
    </row>
    <row r="761" spans="1:4" ht="14.25">
      <c r="A761" s="72" t="s">
        <v>273</v>
      </c>
      <c r="B761" s="72" t="s">
        <v>274</v>
      </c>
      <c r="C761" s="72" t="s">
        <v>1801</v>
      </c>
      <c r="D761" s="72" t="s">
        <v>1802</v>
      </c>
    </row>
    <row r="762" spans="1:4" ht="14.25">
      <c r="A762" s="72" t="s">
        <v>273</v>
      </c>
      <c r="B762" s="72" t="s">
        <v>274</v>
      </c>
      <c r="C762" s="72" t="s">
        <v>1803</v>
      </c>
      <c r="D762" s="72" t="s">
        <v>1804</v>
      </c>
    </row>
    <row r="763" spans="1:4" ht="14.25">
      <c r="A763" s="72" t="s">
        <v>273</v>
      </c>
      <c r="B763" s="72" t="s">
        <v>274</v>
      </c>
      <c r="C763" s="72" t="s">
        <v>1805</v>
      </c>
      <c r="D763" s="72" t="s">
        <v>1806</v>
      </c>
    </row>
    <row r="764" spans="1:4" ht="14.25">
      <c r="A764" s="72" t="s">
        <v>273</v>
      </c>
      <c r="B764" s="72" t="s">
        <v>274</v>
      </c>
      <c r="C764" s="72" t="s">
        <v>1807</v>
      </c>
      <c r="D764" s="72" t="s">
        <v>1808</v>
      </c>
    </row>
    <row r="765" spans="1:4" ht="14.25">
      <c r="A765" s="72" t="s">
        <v>273</v>
      </c>
      <c r="B765" s="72" t="s">
        <v>274</v>
      </c>
      <c r="C765" s="72" t="s">
        <v>1809</v>
      </c>
      <c r="D765" s="72" t="s">
        <v>1810</v>
      </c>
    </row>
    <row r="766" spans="1:4" ht="14.25">
      <c r="A766" s="72" t="s">
        <v>273</v>
      </c>
      <c r="B766" s="72" t="s">
        <v>274</v>
      </c>
      <c r="C766" s="72" t="s">
        <v>1811</v>
      </c>
      <c r="D766" s="72" t="s">
        <v>1812</v>
      </c>
    </row>
    <row r="767" spans="1:4" ht="14.25">
      <c r="A767" s="72" t="s">
        <v>273</v>
      </c>
      <c r="B767" s="72" t="s">
        <v>274</v>
      </c>
      <c r="C767" s="72" t="s">
        <v>1813</v>
      </c>
      <c r="D767" s="72" t="s">
        <v>1814</v>
      </c>
    </row>
    <row r="768" spans="1:4" ht="14.25">
      <c r="A768" s="72" t="s">
        <v>273</v>
      </c>
      <c r="B768" s="72" t="s">
        <v>274</v>
      </c>
      <c r="C768" s="72" t="s">
        <v>1815</v>
      </c>
      <c r="D768" s="72" t="s">
        <v>1816</v>
      </c>
    </row>
    <row r="769" spans="1:4" ht="14.25">
      <c r="A769" s="72" t="s">
        <v>273</v>
      </c>
      <c r="B769" s="72" t="s">
        <v>274</v>
      </c>
      <c r="C769" s="72" t="s">
        <v>1817</v>
      </c>
      <c r="D769" s="72" t="s">
        <v>1818</v>
      </c>
    </row>
    <row r="770" spans="1:4" ht="14.25">
      <c r="A770" s="72" t="s">
        <v>273</v>
      </c>
      <c r="B770" s="72" t="s">
        <v>274</v>
      </c>
      <c r="C770" s="72" t="s">
        <v>1819</v>
      </c>
      <c r="D770" s="72" t="s">
        <v>1820</v>
      </c>
    </row>
    <row r="771" spans="1:4" ht="14.25">
      <c r="A771" s="72" t="s">
        <v>275</v>
      </c>
      <c r="B771" s="72" t="s">
        <v>276</v>
      </c>
      <c r="C771" s="72" t="s">
        <v>1821</v>
      </c>
      <c r="D771" s="72" t="s">
        <v>1822</v>
      </c>
    </row>
    <row r="772" spans="1:4" ht="14.25">
      <c r="A772" s="72" t="s">
        <v>275</v>
      </c>
      <c r="B772" s="72" t="s">
        <v>276</v>
      </c>
      <c r="C772" s="72" t="s">
        <v>1823</v>
      </c>
      <c r="D772" s="72" t="s">
        <v>1824</v>
      </c>
    </row>
    <row r="773" spans="1:4" ht="14.25">
      <c r="A773" s="72" t="s">
        <v>313</v>
      </c>
      <c r="B773" s="72" t="s">
        <v>314</v>
      </c>
      <c r="C773" s="72" t="s">
        <v>1825</v>
      </c>
      <c r="D773" s="72" t="s">
        <v>1826</v>
      </c>
    </row>
    <row r="774" spans="1:4" ht="14.25">
      <c r="A774" s="72" t="s">
        <v>313</v>
      </c>
      <c r="B774" s="72" t="s">
        <v>314</v>
      </c>
      <c r="C774" s="72" t="s">
        <v>1827</v>
      </c>
      <c r="D774" s="72" t="s">
        <v>1828</v>
      </c>
    </row>
    <row r="775" spans="1:4" ht="14.25">
      <c r="A775" s="72" t="s">
        <v>313</v>
      </c>
      <c r="B775" s="72" t="s">
        <v>314</v>
      </c>
      <c r="C775" s="72" t="s">
        <v>1829</v>
      </c>
      <c r="D775" s="72" t="s">
        <v>1830</v>
      </c>
    </row>
    <row r="776" spans="1:4" ht="14.25">
      <c r="A776" s="72" t="s">
        <v>313</v>
      </c>
      <c r="B776" s="72" t="s">
        <v>314</v>
      </c>
      <c r="C776" s="72" t="s">
        <v>2663</v>
      </c>
      <c r="D776" s="72" t="s">
        <v>2662</v>
      </c>
    </row>
    <row r="777" spans="1:4" ht="14.25">
      <c r="A777" s="72" t="s">
        <v>313</v>
      </c>
      <c r="B777" s="72" t="s">
        <v>314</v>
      </c>
      <c r="C777" s="72" t="s">
        <v>1831</v>
      </c>
      <c r="D777" s="72" t="s">
        <v>1832</v>
      </c>
    </row>
    <row r="778" spans="1:4" ht="14.25">
      <c r="A778" s="72" t="s">
        <v>313</v>
      </c>
      <c r="B778" s="72" t="s">
        <v>314</v>
      </c>
      <c r="C778" s="72" t="s">
        <v>1833</v>
      </c>
      <c r="D778" s="72" t="s">
        <v>1834</v>
      </c>
    </row>
    <row r="779" spans="1:4" ht="14.25">
      <c r="A779" s="72" t="s">
        <v>313</v>
      </c>
      <c r="B779" s="72" t="s">
        <v>314</v>
      </c>
      <c r="C779" s="72" t="s">
        <v>1835</v>
      </c>
      <c r="D779" s="72" t="s">
        <v>1836</v>
      </c>
    </row>
    <row r="780" spans="1:4" ht="14.25">
      <c r="A780" s="72" t="s">
        <v>313</v>
      </c>
      <c r="B780" s="72" t="s">
        <v>314</v>
      </c>
      <c r="C780" s="72" t="s">
        <v>1837</v>
      </c>
      <c r="D780" s="72" t="s">
        <v>1838</v>
      </c>
    </row>
    <row r="781" spans="1:4" ht="14.25">
      <c r="A781" s="72" t="s">
        <v>313</v>
      </c>
      <c r="B781" s="72" t="s">
        <v>314</v>
      </c>
      <c r="C781" s="72" t="s">
        <v>1839</v>
      </c>
      <c r="D781" s="72" t="s">
        <v>1840</v>
      </c>
    </row>
    <row r="782" spans="1:4" ht="14.25">
      <c r="A782" s="72" t="s">
        <v>313</v>
      </c>
      <c r="B782" s="72" t="s">
        <v>314</v>
      </c>
      <c r="C782" s="72" t="s">
        <v>1841</v>
      </c>
      <c r="D782" s="72" t="s">
        <v>878</v>
      </c>
    </row>
    <row r="783" spans="1:4" ht="14.25">
      <c r="A783" s="72" t="s">
        <v>313</v>
      </c>
      <c r="B783" s="72" t="s">
        <v>314</v>
      </c>
      <c r="C783" s="72" t="s">
        <v>1842</v>
      </c>
      <c r="D783" s="72" t="s">
        <v>1843</v>
      </c>
    </row>
    <row r="784" spans="1:4" ht="14.25">
      <c r="A784" s="72" t="s">
        <v>313</v>
      </c>
      <c r="B784" s="72" t="s">
        <v>314</v>
      </c>
      <c r="C784" s="72" t="s">
        <v>1844</v>
      </c>
      <c r="D784" s="72" t="s">
        <v>1845</v>
      </c>
    </row>
    <row r="785" spans="1:4" ht="14.25">
      <c r="A785" s="72" t="s">
        <v>315</v>
      </c>
      <c r="B785" s="72" t="s">
        <v>316</v>
      </c>
      <c r="C785" s="72" t="s">
        <v>1846</v>
      </c>
      <c r="D785" s="72" t="s">
        <v>1847</v>
      </c>
    </row>
    <row r="786" spans="1:4" ht="14.25">
      <c r="A786" s="72" t="s">
        <v>315</v>
      </c>
      <c r="B786" s="72" t="s">
        <v>316</v>
      </c>
      <c r="C786" s="72" t="s">
        <v>1848</v>
      </c>
      <c r="D786" s="72" t="s">
        <v>1847</v>
      </c>
    </row>
    <row r="787" spans="1:4" ht="14.25">
      <c r="A787" s="72" t="s">
        <v>315</v>
      </c>
      <c r="B787" s="72" t="s">
        <v>316</v>
      </c>
      <c r="C787" s="72" t="s">
        <v>1849</v>
      </c>
      <c r="D787" s="72" t="s">
        <v>1850</v>
      </c>
    </row>
    <row r="788" spans="1:4" ht="14.25">
      <c r="A788" s="72" t="s">
        <v>315</v>
      </c>
      <c r="B788" s="72" t="s">
        <v>316</v>
      </c>
      <c r="C788" s="72" t="s">
        <v>1851</v>
      </c>
      <c r="D788" s="72" t="s">
        <v>1852</v>
      </c>
    </row>
    <row r="789" spans="1:4" ht="14.25">
      <c r="A789" s="72" t="s">
        <v>315</v>
      </c>
      <c r="B789" s="72" t="s">
        <v>316</v>
      </c>
      <c r="C789" s="72" t="s">
        <v>1853</v>
      </c>
      <c r="D789" s="72" t="s">
        <v>1854</v>
      </c>
    </row>
    <row r="790" spans="1:4" ht="14.25">
      <c r="A790" s="72" t="s">
        <v>315</v>
      </c>
      <c r="B790" s="72" t="s">
        <v>316</v>
      </c>
      <c r="C790" s="72" t="s">
        <v>1855</v>
      </c>
      <c r="D790" s="72" t="s">
        <v>1856</v>
      </c>
    </row>
    <row r="791" spans="1:4" ht="14.25">
      <c r="A791" s="72" t="s">
        <v>315</v>
      </c>
      <c r="B791" s="72" t="s">
        <v>316</v>
      </c>
      <c r="C791" s="72" t="s">
        <v>1857</v>
      </c>
      <c r="D791" s="72" t="s">
        <v>1858</v>
      </c>
    </row>
    <row r="792" spans="1:4" ht="14.25">
      <c r="A792" s="72" t="s">
        <v>315</v>
      </c>
      <c r="B792" s="72" t="s">
        <v>316</v>
      </c>
      <c r="C792" s="72" t="s">
        <v>1859</v>
      </c>
      <c r="D792" s="72" t="s">
        <v>1860</v>
      </c>
    </row>
    <row r="793" spans="1:4" ht="14.25">
      <c r="A793" s="72" t="s">
        <v>315</v>
      </c>
      <c r="B793" s="72" t="s">
        <v>316</v>
      </c>
      <c r="C793" s="72" t="s">
        <v>1861</v>
      </c>
      <c r="D793" s="72" t="s">
        <v>1862</v>
      </c>
    </row>
    <row r="794" spans="1:4" ht="14.25">
      <c r="A794" s="72" t="s">
        <v>315</v>
      </c>
      <c r="B794" s="72" t="s">
        <v>316</v>
      </c>
      <c r="C794" s="72" t="s">
        <v>1863</v>
      </c>
      <c r="D794" s="72" t="s">
        <v>1864</v>
      </c>
    </row>
    <row r="795" spans="1:4" ht="14.25">
      <c r="A795" s="72" t="s">
        <v>315</v>
      </c>
      <c r="B795" s="72" t="s">
        <v>316</v>
      </c>
      <c r="C795" s="72" t="s">
        <v>1865</v>
      </c>
      <c r="D795" s="72" t="s">
        <v>1866</v>
      </c>
    </row>
    <row r="796" spans="1:4" ht="14.25">
      <c r="A796" s="72" t="s">
        <v>317</v>
      </c>
      <c r="B796" s="72" t="s">
        <v>318</v>
      </c>
      <c r="C796" s="72" t="s">
        <v>2665</v>
      </c>
      <c r="D796" s="72" t="s">
        <v>2664</v>
      </c>
    </row>
    <row r="797" spans="1:4" ht="14.25">
      <c r="A797" s="72" t="s">
        <v>317</v>
      </c>
      <c r="B797" s="72" t="s">
        <v>318</v>
      </c>
      <c r="C797" s="72" t="s">
        <v>1867</v>
      </c>
      <c r="D797" s="72" t="s">
        <v>1868</v>
      </c>
    </row>
    <row r="798" spans="1:4" ht="14.25">
      <c r="A798" s="72" t="s">
        <v>317</v>
      </c>
      <c r="B798" s="72" t="s">
        <v>318</v>
      </c>
      <c r="C798" s="72" t="s">
        <v>1869</v>
      </c>
      <c r="D798" s="72" t="s">
        <v>1870</v>
      </c>
    </row>
    <row r="799" spans="1:4" ht="14.25">
      <c r="A799" s="72" t="s">
        <v>317</v>
      </c>
      <c r="B799" s="72" t="s">
        <v>318</v>
      </c>
      <c r="C799" s="72" t="s">
        <v>1871</v>
      </c>
      <c r="D799" s="72" t="s">
        <v>1872</v>
      </c>
    </row>
    <row r="800" spans="1:4" ht="14.25">
      <c r="A800" s="72" t="s">
        <v>317</v>
      </c>
      <c r="B800" s="72" t="s">
        <v>318</v>
      </c>
      <c r="C800" s="72" t="s">
        <v>1873</v>
      </c>
      <c r="D800" s="72" t="s">
        <v>1874</v>
      </c>
    </row>
    <row r="801" spans="1:4" ht="14.25">
      <c r="A801" s="72" t="s">
        <v>317</v>
      </c>
      <c r="B801" s="72" t="s">
        <v>318</v>
      </c>
      <c r="C801" s="72" t="s">
        <v>1875</v>
      </c>
      <c r="D801" s="72" t="s">
        <v>1876</v>
      </c>
    </row>
    <row r="802" spans="1:4" ht="14.25">
      <c r="A802" s="72" t="s">
        <v>317</v>
      </c>
      <c r="B802" s="72" t="s">
        <v>318</v>
      </c>
      <c r="C802" s="72" t="s">
        <v>1877</v>
      </c>
      <c r="D802" s="72" t="s">
        <v>1878</v>
      </c>
    </row>
    <row r="803" spans="1:4" ht="14.25">
      <c r="A803" s="72" t="s">
        <v>317</v>
      </c>
      <c r="B803" s="72" t="s">
        <v>318</v>
      </c>
      <c r="C803" s="72" t="s">
        <v>1879</v>
      </c>
      <c r="D803" s="72" t="s">
        <v>1880</v>
      </c>
    </row>
    <row r="804" spans="1:4" ht="14.25">
      <c r="A804" s="72" t="s">
        <v>317</v>
      </c>
      <c r="B804" s="72" t="s">
        <v>318</v>
      </c>
      <c r="C804" s="72" t="s">
        <v>1881</v>
      </c>
      <c r="D804" s="72" t="s">
        <v>1882</v>
      </c>
    </row>
    <row r="805" spans="1:4" ht="14.25">
      <c r="A805" s="72" t="s">
        <v>317</v>
      </c>
      <c r="B805" s="72" t="s">
        <v>318</v>
      </c>
      <c r="C805" s="72" t="s">
        <v>1883</v>
      </c>
      <c r="D805" s="72" t="s">
        <v>1884</v>
      </c>
    </row>
    <row r="806" spans="1:4" ht="14.25">
      <c r="A806" s="72" t="s">
        <v>317</v>
      </c>
      <c r="B806" s="72" t="s">
        <v>318</v>
      </c>
      <c r="C806" s="72" t="s">
        <v>1885</v>
      </c>
      <c r="D806" s="72" t="s">
        <v>1886</v>
      </c>
    </row>
    <row r="807" spans="1:4" ht="14.25">
      <c r="A807" s="72" t="s">
        <v>317</v>
      </c>
      <c r="B807" s="72" t="s">
        <v>318</v>
      </c>
      <c r="C807" s="72" t="s">
        <v>1887</v>
      </c>
      <c r="D807" s="72" t="s">
        <v>1888</v>
      </c>
    </row>
    <row r="808" spans="1:4" ht="14.25">
      <c r="A808" s="72" t="s">
        <v>317</v>
      </c>
      <c r="B808" s="72" t="s">
        <v>318</v>
      </c>
      <c r="C808" s="72" t="s">
        <v>1889</v>
      </c>
      <c r="D808" s="72" t="s">
        <v>1890</v>
      </c>
    </row>
    <row r="809" spans="1:4" ht="14.25">
      <c r="A809" s="72" t="s">
        <v>317</v>
      </c>
      <c r="B809" s="72" t="s">
        <v>318</v>
      </c>
      <c r="C809" s="72" t="s">
        <v>1891</v>
      </c>
      <c r="D809" s="72" t="s">
        <v>1892</v>
      </c>
    </row>
    <row r="810" spans="1:4" ht="14.25">
      <c r="A810" s="72" t="s">
        <v>319</v>
      </c>
      <c r="B810" s="72" t="s">
        <v>320</v>
      </c>
      <c r="C810" s="72" t="s">
        <v>1893</v>
      </c>
      <c r="D810" s="72" t="s">
        <v>1894</v>
      </c>
    </row>
    <row r="811" spans="1:4" ht="14.25">
      <c r="A811" s="72" t="s">
        <v>319</v>
      </c>
      <c r="B811" s="72" t="s">
        <v>320</v>
      </c>
      <c r="C811" s="72" t="s">
        <v>1895</v>
      </c>
      <c r="D811" s="72" t="s">
        <v>1896</v>
      </c>
    </row>
    <row r="812" spans="1:4" ht="14.25">
      <c r="A812" s="72" t="s">
        <v>319</v>
      </c>
      <c r="B812" s="72" t="s">
        <v>320</v>
      </c>
      <c r="C812" s="72" t="s">
        <v>1897</v>
      </c>
      <c r="D812" s="72" t="s">
        <v>1898</v>
      </c>
    </row>
    <row r="813" spans="1:4" ht="14.25">
      <c r="A813" s="72" t="s">
        <v>319</v>
      </c>
      <c r="B813" s="72" t="s">
        <v>320</v>
      </c>
      <c r="C813" s="72" t="s">
        <v>1899</v>
      </c>
      <c r="D813" s="72" t="s">
        <v>923</v>
      </c>
    </row>
    <row r="814" spans="1:4" ht="14.25">
      <c r="A814" s="72" t="s">
        <v>319</v>
      </c>
      <c r="B814" s="72" t="s">
        <v>320</v>
      </c>
      <c r="C814" s="72" t="s">
        <v>1900</v>
      </c>
      <c r="D814" s="72" t="s">
        <v>1901</v>
      </c>
    </row>
    <row r="815" spans="1:4" ht="14.25">
      <c r="A815" s="72" t="s">
        <v>319</v>
      </c>
      <c r="B815" s="72" t="s">
        <v>320</v>
      </c>
      <c r="C815" s="72" t="s">
        <v>1902</v>
      </c>
      <c r="D815" s="72" t="s">
        <v>1903</v>
      </c>
    </row>
    <row r="816" spans="1:4" ht="14.25">
      <c r="A816" s="72" t="s">
        <v>319</v>
      </c>
      <c r="B816" s="72" t="s">
        <v>320</v>
      </c>
      <c r="C816" s="72" t="s">
        <v>1904</v>
      </c>
      <c r="D816" s="72" t="s">
        <v>1905</v>
      </c>
    </row>
    <row r="817" spans="1:4" ht="14.25">
      <c r="A817" s="72" t="s">
        <v>321</v>
      </c>
      <c r="B817" s="72" t="s">
        <v>322</v>
      </c>
      <c r="C817" s="72" t="s">
        <v>1906</v>
      </c>
      <c r="D817" s="72" t="s">
        <v>1907</v>
      </c>
    </row>
    <row r="818" spans="1:4" ht="14.25">
      <c r="A818" s="72" t="s">
        <v>321</v>
      </c>
      <c r="B818" s="72" t="s">
        <v>322</v>
      </c>
      <c r="C818" s="72" t="s">
        <v>1908</v>
      </c>
      <c r="D818" s="72" t="s">
        <v>1909</v>
      </c>
    </row>
    <row r="819" spans="1:4" ht="14.25">
      <c r="A819" s="72" t="s">
        <v>321</v>
      </c>
      <c r="B819" s="72" t="s">
        <v>322</v>
      </c>
      <c r="C819" s="72" t="s">
        <v>1910</v>
      </c>
      <c r="D819" s="72" t="s">
        <v>1911</v>
      </c>
    </row>
    <row r="820" spans="1:4" ht="14.25">
      <c r="A820" s="72" t="s">
        <v>321</v>
      </c>
      <c r="B820" s="72" t="s">
        <v>322</v>
      </c>
      <c r="C820" s="72" t="s">
        <v>1912</v>
      </c>
      <c r="D820" s="72" t="s">
        <v>1913</v>
      </c>
    </row>
    <row r="821" spans="1:4" ht="14.25">
      <c r="A821" s="72" t="s">
        <v>321</v>
      </c>
      <c r="B821" s="72" t="s">
        <v>322</v>
      </c>
      <c r="C821" s="72" t="s">
        <v>1914</v>
      </c>
      <c r="D821" s="72" t="s">
        <v>1915</v>
      </c>
    </row>
    <row r="822" spans="1:4" ht="14.25">
      <c r="A822" s="72" t="s">
        <v>321</v>
      </c>
      <c r="B822" s="72" t="s">
        <v>322</v>
      </c>
      <c r="C822" s="72" t="s">
        <v>1916</v>
      </c>
      <c r="D822" s="72" t="s">
        <v>1917</v>
      </c>
    </row>
    <row r="823" spans="1:4" ht="14.25">
      <c r="A823" s="72" t="s">
        <v>321</v>
      </c>
      <c r="B823" s="72" t="s">
        <v>322</v>
      </c>
      <c r="C823" s="72" t="s">
        <v>1918</v>
      </c>
      <c r="D823" s="72" t="s">
        <v>1919</v>
      </c>
    </row>
    <row r="824" spans="1:4" ht="14.25">
      <c r="A824" s="72" t="s">
        <v>321</v>
      </c>
      <c r="B824" s="72" t="s">
        <v>322</v>
      </c>
      <c r="C824" s="72" t="s">
        <v>1920</v>
      </c>
      <c r="D824" s="72" t="s">
        <v>1921</v>
      </c>
    </row>
    <row r="825" spans="1:4" ht="14.25">
      <c r="A825" s="72" t="s">
        <v>321</v>
      </c>
      <c r="B825" s="72" t="s">
        <v>322</v>
      </c>
      <c r="C825" s="72" t="s">
        <v>1922</v>
      </c>
      <c r="D825" s="72" t="s">
        <v>1923</v>
      </c>
    </row>
    <row r="826" spans="1:4" ht="14.25">
      <c r="A826" s="72" t="s">
        <v>321</v>
      </c>
      <c r="B826" s="72" t="s">
        <v>322</v>
      </c>
      <c r="C826" s="72" t="s">
        <v>1924</v>
      </c>
      <c r="D826" s="72" t="s">
        <v>1925</v>
      </c>
    </row>
    <row r="827" spans="1:4" ht="14.25">
      <c r="A827" s="72" t="s">
        <v>321</v>
      </c>
      <c r="B827" s="72" t="s">
        <v>322</v>
      </c>
      <c r="C827" s="72" t="s">
        <v>1926</v>
      </c>
      <c r="D827" s="72" t="s">
        <v>1927</v>
      </c>
    </row>
    <row r="828" spans="1:4" ht="14.25">
      <c r="A828" s="72" t="s">
        <v>321</v>
      </c>
      <c r="B828" s="72" t="s">
        <v>322</v>
      </c>
      <c r="C828" s="72" t="s">
        <v>1928</v>
      </c>
      <c r="D828" s="72" t="s">
        <v>1929</v>
      </c>
    </row>
    <row r="829" spans="1:4" ht="14.25">
      <c r="A829" s="72" t="s">
        <v>321</v>
      </c>
      <c r="B829" s="72" t="s">
        <v>322</v>
      </c>
      <c r="C829" s="72" t="s">
        <v>1930</v>
      </c>
      <c r="D829" s="72" t="s">
        <v>1931</v>
      </c>
    </row>
    <row r="830" spans="1:4" ht="14.25">
      <c r="A830" s="72" t="s">
        <v>321</v>
      </c>
      <c r="B830" s="72" t="s">
        <v>322</v>
      </c>
      <c r="C830" s="72" t="s">
        <v>1932</v>
      </c>
      <c r="D830" s="72" t="s">
        <v>1933</v>
      </c>
    </row>
    <row r="831" spans="1:4" ht="14.25">
      <c r="A831" s="72" t="s">
        <v>321</v>
      </c>
      <c r="B831" s="72" t="s">
        <v>322</v>
      </c>
      <c r="C831" s="72" t="s">
        <v>1934</v>
      </c>
      <c r="D831" s="72" t="s">
        <v>1935</v>
      </c>
    </row>
    <row r="832" spans="1:4" ht="14.25">
      <c r="A832" s="72" t="s">
        <v>321</v>
      </c>
      <c r="B832" s="72" t="s">
        <v>322</v>
      </c>
      <c r="C832" s="72" t="s">
        <v>1936</v>
      </c>
      <c r="D832" s="72" t="s">
        <v>1937</v>
      </c>
    </row>
    <row r="833" spans="1:4" ht="14.25">
      <c r="A833" s="72" t="s">
        <v>321</v>
      </c>
      <c r="B833" s="72" t="s">
        <v>322</v>
      </c>
      <c r="C833" s="72" t="s">
        <v>1938</v>
      </c>
      <c r="D833" s="72" t="s">
        <v>1939</v>
      </c>
    </row>
    <row r="834" spans="1:4" ht="14.25">
      <c r="A834" s="72" t="s">
        <v>321</v>
      </c>
      <c r="B834" s="72" t="s">
        <v>322</v>
      </c>
      <c r="C834" s="72" t="s">
        <v>1940</v>
      </c>
      <c r="D834" s="72" t="s">
        <v>1941</v>
      </c>
    </row>
    <row r="835" spans="1:4" ht="14.25">
      <c r="A835" s="72" t="s">
        <v>321</v>
      </c>
      <c r="B835" s="72" t="s">
        <v>322</v>
      </c>
      <c r="C835" s="72" t="s">
        <v>1942</v>
      </c>
      <c r="D835" s="72" t="s">
        <v>1943</v>
      </c>
    </row>
    <row r="836" spans="1:4" ht="14.25">
      <c r="A836" s="72" t="s">
        <v>321</v>
      </c>
      <c r="B836" s="72" t="s">
        <v>322</v>
      </c>
      <c r="C836" s="72" t="s">
        <v>1944</v>
      </c>
      <c r="D836" s="72" t="s">
        <v>1945</v>
      </c>
    </row>
    <row r="837" spans="1:4" ht="14.25">
      <c r="A837" s="72" t="s">
        <v>321</v>
      </c>
      <c r="B837" s="72" t="s">
        <v>322</v>
      </c>
      <c r="C837" s="72" t="s">
        <v>1946</v>
      </c>
      <c r="D837" s="72" t="s">
        <v>1947</v>
      </c>
    </row>
    <row r="838" spans="1:4" ht="14.25">
      <c r="A838" s="72" t="s">
        <v>321</v>
      </c>
      <c r="B838" s="72" t="s">
        <v>322</v>
      </c>
      <c r="C838" s="72" t="s">
        <v>1948</v>
      </c>
      <c r="D838" s="72" t="s">
        <v>1949</v>
      </c>
    </row>
    <row r="839" spans="1:4" ht="14.25">
      <c r="A839" s="72" t="s">
        <v>321</v>
      </c>
      <c r="B839" s="72" t="s">
        <v>322</v>
      </c>
      <c r="C839" s="72" t="s">
        <v>1950</v>
      </c>
      <c r="D839" s="72" t="s">
        <v>1951</v>
      </c>
    </row>
    <row r="840" spans="1:4" ht="14.25">
      <c r="A840" s="72" t="s">
        <v>279</v>
      </c>
      <c r="B840" s="72" t="s">
        <v>280</v>
      </c>
      <c r="C840" s="72" t="s">
        <v>1952</v>
      </c>
      <c r="D840" s="72" t="s">
        <v>280</v>
      </c>
    </row>
    <row r="841" spans="1:4" ht="14.25">
      <c r="A841" s="72" t="s">
        <v>279</v>
      </c>
      <c r="B841" s="72" t="s">
        <v>280</v>
      </c>
      <c r="C841" s="72" t="s">
        <v>1953</v>
      </c>
      <c r="D841" s="72" t="s">
        <v>1954</v>
      </c>
    </row>
    <row r="842" spans="1:4" ht="14.25">
      <c r="A842" s="72" t="s">
        <v>279</v>
      </c>
      <c r="B842" s="72" t="s">
        <v>280</v>
      </c>
      <c r="C842" s="72" t="s">
        <v>1955</v>
      </c>
      <c r="D842" s="72" t="s">
        <v>1956</v>
      </c>
    </row>
    <row r="843" spans="1:4" ht="14.25">
      <c r="A843" s="72" t="s">
        <v>279</v>
      </c>
      <c r="B843" s="72" t="s">
        <v>280</v>
      </c>
      <c r="C843" s="72" t="s">
        <v>1957</v>
      </c>
      <c r="D843" s="72" t="s">
        <v>1958</v>
      </c>
    </row>
    <row r="844" spans="1:4" ht="14.25">
      <c r="A844" s="72" t="s">
        <v>279</v>
      </c>
      <c r="B844" s="72" t="s">
        <v>280</v>
      </c>
      <c r="C844" s="72" t="s">
        <v>1959</v>
      </c>
      <c r="D844" s="72" t="s">
        <v>1960</v>
      </c>
    </row>
    <row r="845" spans="1:4" ht="14.25">
      <c r="A845" s="72" t="s">
        <v>279</v>
      </c>
      <c r="B845" s="72" t="s">
        <v>280</v>
      </c>
      <c r="C845" s="72" t="s">
        <v>1961</v>
      </c>
      <c r="D845" s="72" t="s">
        <v>1962</v>
      </c>
    </row>
    <row r="846" spans="1:4" ht="14.25">
      <c r="A846" s="72" t="s">
        <v>279</v>
      </c>
      <c r="B846" s="72" t="s">
        <v>280</v>
      </c>
      <c r="C846" s="72" t="s">
        <v>1963</v>
      </c>
      <c r="D846" s="72" t="s">
        <v>1964</v>
      </c>
    </row>
    <row r="847" spans="1:4" ht="14.25">
      <c r="A847" s="72" t="s">
        <v>281</v>
      </c>
      <c r="B847" s="72" t="s">
        <v>282</v>
      </c>
      <c r="C847" s="72" t="s">
        <v>1965</v>
      </c>
      <c r="D847" s="72" t="s">
        <v>1966</v>
      </c>
    </row>
    <row r="848" spans="1:4" ht="14.25">
      <c r="A848" s="72" t="s">
        <v>281</v>
      </c>
      <c r="B848" s="72" t="s">
        <v>282</v>
      </c>
      <c r="C848" s="72" t="s">
        <v>1967</v>
      </c>
      <c r="D848" s="72" t="s">
        <v>1968</v>
      </c>
    </row>
    <row r="849" spans="1:4" ht="14.25">
      <c r="A849" s="72" t="s">
        <v>281</v>
      </c>
      <c r="B849" s="72" t="s">
        <v>282</v>
      </c>
      <c r="C849" s="72" t="s">
        <v>1969</v>
      </c>
      <c r="D849" s="72" t="s">
        <v>1970</v>
      </c>
    </row>
    <row r="850" spans="1:4" ht="14.25">
      <c r="A850" s="72" t="s">
        <v>281</v>
      </c>
      <c r="B850" s="72" t="s">
        <v>282</v>
      </c>
      <c r="C850" s="72" t="s">
        <v>1971</v>
      </c>
      <c r="D850" s="72" t="s">
        <v>1972</v>
      </c>
    </row>
    <row r="851" spans="1:4" ht="14.25">
      <c r="A851" s="72" t="s">
        <v>281</v>
      </c>
      <c r="B851" s="72" t="s">
        <v>282</v>
      </c>
      <c r="C851" s="72" t="s">
        <v>1973</v>
      </c>
      <c r="D851" s="72" t="s">
        <v>1974</v>
      </c>
    </row>
    <row r="852" spans="1:4" ht="14.25">
      <c r="A852" s="72" t="s">
        <v>281</v>
      </c>
      <c r="B852" s="72" t="s">
        <v>282</v>
      </c>
      <c r="C852" s="72" t="s">
        <v>1975</v>
      </c>
      <c r="D852" s="72" t="s">
        <v>1976</v>
      </c>
    </row>
    <row r="853" spans="1:4" ht="14.25">
      <c r="A853" s="72" t="s">
        <v>281</v>
      </c>
      <c r="B853" s="72" t="s">
        <v>282</v>
      </c>
      <c r="C853" s="72" t="s">
        <v>1977</v>
      </c>
      <c r="D853" s="72" t="s">
        <v>1978</v>
      </c>
    </row>
    <row r="854" spans="1:4" ht="14.25">
      <c r="A854" s="72" t="s">
        <v>283</v>
      </c>
      <c r="B854" s="72" t="s">
        <v>284</v>
      </c>
      <c r="C854" s="72" t="s">
        <v>1979</v>
      </c>
      <c r="D854" s="72" t="s">
        <v>1980</v>
      </c>
    </row>
    <row r="855" spans="1:4" ht="14.25">
      <c r="A855" s="72" t="s">
        <v>283</v>
      </c>
      <c r="B855" s="72" t="s">
        <v>284</v>
      </c>
      <c r="C855" s="72" t="s">
        <v>1981</v>
      </c>
      <c r="D855" s="72" t="s">
        <v>1982</v>
      </c>
    </row>
    <row r="856" spans="1:4" ht="14.25">
      <c r="A856" s="72" t="s">
        <v>283</v>
      </c>
      <c r="B856" s="72" t="s">
        <v>284</v>
      </c>
      <c r="C856" s="72" t="s">
        <v>1983</v>
      </c>
      <c r="D856" s="72" t="s">
        <v>1984</v>
      </c>
    </row>
    <row r="857" spans="1:4" ht="14.25">
      <c r="A857" s="72" t="s">
        <v>283</v>
      </c>
      <c r="B857" s="72" t="s">
        <v>284</v>
      </c>
      <c r="C857" s="72" t="s">
        <v>1985</v>
      </c>
      <c r="D857" s="72" t="s">
        <v>1986</v>
      </c>
    </row>
    <row r="858" spans="1:4" ht="14.25">
      <c r="A858" s="72" t="s">
        <v>283</v>
      </c>
      <c r="B858" s="72" t="s">
        <v>284</v>
      </c>
      <c r="C858" s="72" t="s">
        <v>1987</v>
      </c>
      <c r="D858" s="72" t="s">
        <v>1988</v>
      </c>
    </row>
    <row r="859" spans="1:4" ht="14.25">
      <c r="A859" s="72" t="s">
        <v>285</v>
      </c>
      <c r="B859" s="72" t="s">
        <v>286</v>
      </c>
      <c r="C859" s="72" t="s">
        <v>1989</v>
      </c>
      <c r="D859" s="72" t="s">
        <v>1990</v>
      </c>
    </row>
    <row r="860" spans="1:4" ht="14.25">
      <c r="A860" s="72" t="s">
        <v>285</v>
      </c>
      <c r="B860" s="72" t="s">
        <v>286</v>
      </c>
      <c r="C860" s="72" t="s">
        <v>1991</v>
      </c>
      <c r="D860" s="72" t="s">
        <v>1992</v>
      </c>
    </row>
    <row r="861" spans="1:4" ht="14.25">
      <c r="A861" s="72" t="s">
        <v>285</v>
      </c>
      <c r="B861" s="72" t="s">
        <v>286</v>
      </c>
      <c r="C861" s="72" t="s">
        <v>1993</v>
      </c>
      <c r="D861" s="72" t="s">
        <v>1994</v>
      </c>
    </row>
    <row r="862" spans="1:4" ht="14.25">
      <c r="A862" s="72" t="s">
        <v>285</v>
      </c>
      <c r="B862" s="72" t="s">
        <v>286</v>
      </c>
      <c r="C862" s="72" t="s">
        <v>1995</v>
      </c>
      <c r="D862" s="72" t="s">
        <v>1996</v>
      </c>
    </row>
    <row r="863" spans="1:4" ht="14.25">
      <c r="A863" s="72" t="s">
        <v>285</v>
      </c>
      <c r="B863" s="72" t="s">
        <v>286</v>
      </c>
      <c r="C863" s="72" t="s">
        <v>1997</v>
      </c>
      <c r="D863" s="72" t="s">
        <v>1998</v>
      </c>
    </row>
    <row r="864" spans="1:4" ht="14.25">
      <c r="A864" s="72" t="s">
        <v>285</v>
      </c>
      <c r="B864" s="72" t="s">
        <v>286</v>
      </c>
      <c r="C864" s="72" t="s">
        <v>1999</v>
      </c>
      <c r="D864" s="72" t="s">
        <v>2000</v>
      </c>
    </row>
    <row r="865" spans="1:4" ht="14.25">
      <c r="A865" s="72" t="s">
        <v>285</v>
      </c>
      <c r="B865" s="72" t="s">
        <v>286</v>
      </c>
      <c r="C865" s="72" t="s">
        <v>2001</v>
      </c>
      <c r="D865" s="72" t="s">
        <v>2002</v>
      </c>
    </row>
    <row r="866" spans="1:4" ht="14.25">
      <c r="A866" s="72" t="s">
        <v>285</v>
      </c>
      <c r="B866" s="72" t="s">
        <v>286</v>
      </c>
      <c r="C866" s="72" t="s">
        <v>2003</v>
      </c>
      <c r="D866" s="72" t="s">
        <v>2004</v>
      </c>
    </row>
    <row r="867" spans="1:4" ht="14.25">
      <c r="A867" s="72" t="s">
        <v>285</v>
      </c>
      <c r="B867" s="72" t="s">
        <v>286</v>
      </c>
      <c r="C867" s="72" t="s">
        <v>2005</v>
      </c>
      <c r="D867" s="72" t="s">
        <v>2006</v>
      </c>
    </row>
    <row r="868" spans="1:4" ht="14.25">
      <c r="A868" s="72" t="s">
        <v>287</v>
      </c>
      <c r="B868" s="72" t="s">
        <v>288</v>
      </c>
      <c r="C868" s="72" t="s">
        <v>2007</v>
      </c>
      <c r="D868" s="72" t="s">
        <v>2008</v>
      </c>
    </row>
    <row r="869" spans="1:4" ht="14.25">
      <c r="A869" s="72" t="s">
        <v>287</v>
      </c>
      <c r="B869" s="72" t="s">
        <v>288</v>
      </c>
      <c r="C869" s="72" t="s">
        <v>2009</v>
      </c>
      <c r="D869" s="72" t="s">
        <v>2010</v>
      </c>
    </row>
    <row r="870" spans="1:4" ht="14.25">
      <c r="A870" s="72" t="s">
        <v>287</v>
      </c>
      <c r="B870" s="72" t="s">
        <v>288</v>
      </c>
      <c r="C870" s="72" t="s">
        <v>2011</v>
      </c>
      <c r="D870" s="72" t="s">
        <v>2012</v>
      </c>
    </row>
    <row r="871" spans="1:4" ht="14.25">
      <c r="A871" s="72" t="s">
        <v>287</v>
      </c>
      <c r="B871" s="72" t="s">
        <v>288</v>
      </c>
      <c r="C871" s="72" t="s">
        <v>2013</v>
      </c>
      <c r="D871" s="72" t="s">
        <v>2014</v>
      </c>
    </row>
    <row r="872" spans="1:4" ht="14.25">
      <c r="A872" s="72" t="s">
        <v>287</v>
      </c>
      <c r="B872" s="72" t="s">
        <v>288</v>
      </c>
      <c r="C872" s="72" t="s">
        <v>2015</v>
      </c>
      <c r="D872" s="72" t="s">
        <v>2016</v>
      </c>
    </row>
    <row r="873" spans="1:4" ht="14.25">
      <c r="A873" s="72" t="s">
        <v>287</v>
      </c>
      <c r="B873" s="72" t="s">
        <v>288</v>
      </c>
      <c r="C873" s="72" t="s">
        <v>2017</v>
      </c>
      <c r="D873" s="72" t="s">
        <v>2018</v>
      </c>
    </row>
    <row r="874" spans="1:4" ht="14.25">
      <c r="A874" s="72" t="s">
        <v>287</v>
      </c>
      <c r="B874" s="72" t="s">
        <v>288</v>
      </c>
      <c r="C874" s="72" t="s">
        <v>2019</v>
      </c>
      <c r="D874" s="72" t="s">
        <v>2020</v>
      </c>
    </row>
    <row r="875" spans="1:4" ht="14.25">
      <c r="A875" s="72" t="s">
        <v>287</v>
      </c>
      <c r="B875" s="72" t="s">
        <v>288</v>
      </c>
      <c r="C875" s="72" t="s">
        <v>2021</v>
      </c>
      <c r="D875" s="72" t="s">
        <v>2022</v>
      </c>
    </row>
    <row r="876" spans="1:4" ht="14.25">
      <c r="A876" s="72" t="s">
        <v>287</v>
      </c>
      <c r="B876" s="72" t="s">
        <v>288</v>
      </c>
      <c r="C876" s="72" t="s">
        <v>2023</v>
      </c>
      <c r="D876" s="72" t="s">
        <v>2024</v>
      </c>
    </row>
    <row r="877" spans="1:4" ht="14.25">
      <c r="A877" s="72" t="s">
        <v>287</v>
      </c>
      <c r="B877" s="72" t="s">
        <v>288</v>
      </c>
      <c r="C877" s="72" t="s">
        <v>2025</v>
      </c>
      <c r="D877" s="72" t="s">
        <v>2026</v>
      </c>
    </row>
    <row r="878" spans="1:4" ht="14.25">
      <c r="A878" s="72" t="s">
        <v>289</v>
      </c>
      <c r="B878" s="72" t="s">
        <v>290</v>
      </c>
      <c r="C878" s="72" t="s">
        <v>2027</v>
      </c>
      <c r="D878" s="72" t="s">
        <v>2028</v>
      </c>
    </row>
    <row r="879" spans="1:4" ht="14.25">
      <c r="A879" s="72" t="s">
        <v>289</v>
      </c>
      <c r="B879" s="72" t="s">
        <v>290</v>
      </c>
      <c r="C879" s="72" t="s">
        <v>2029</v>
      </c>
      <c r="D879" s="72" t="s">
        <v>2030</v>
      </c>
    </row>
    <row r="880" spans="1:4" ht="14.25">
      <c r="A880" s="72" t="s">
        <v>289</v>
      </c>
      <c r="B880" s="72" t="s">
        <v>290</v>
      </c>
      <c r="C880" s="72" t="s">
        <v>2031</v>
      </c>
      <c r="D880" s="72" t="s">
        <v>2032</v>
      </c>
    </row>
    <row r="881" spans="1:4" ht="14.25">
      <c r="A881" s="72" t="s">
        <v>289</v>
      </c>
      <c r="B881" s="72" t="s">
        <v>290</v>
      </c>
      <c r="C881" s="72" t="s">
        <v>2033</v>
      </c>
      <c r="D881" s="72" t="s">
        <v>2034</v>
      </c>
    </row>
    <row r="882" spans="1:4" ht="14.25">
      <c r="A882" s="72" t="s">
        <v>289</v>
      </c>
      <c r="B882" s="72" t="s">
        <v>290</v>
      </c>
      <c r="C882" s="72" t="s">
        <v>2667</v>
      </c>
      <c r="D882" s="72" t="s">
        <v>2666</v>
      </c>
    </row>
    <row r="883" spans="1:4" ht="14.25">
      <c r="A883" s="72" t="s">
        <v>289</v>
      </c>
      <c r="B883" s="72" t="s">
        <v>290</v>
      </c>
      <c r="C883" s="72" t="s">
        <v>2035</v>
      </c>
      <c r="D883" s="72" t="s">
        <v>2036</v>
      </c>
    </row>
    <row r="884" spans="1:4" ht="14.25">
      <c r="A884" s="72" t="s">
        <v>289</v>
      </c>
      <c r="B884" s="72" t="s">
        <v>290</v>
      </c>
      <c r="C884" s="72" t="s">
        <v>2037</v>
      </c>
      <c r="D884" s="72" t="s">
        <v>2038</v>
      </c>
    </row>
    <row r="885" spans="1:4" ht="14.25">
      <c r="A885" s="72" t="s">
        <v>289</v>
      </c>
      <c r="B885" s="72" t="s">
        <v>290</v>
      </c>
      <c r="C885" s="72" t="s">
        <v>2039</v>
      </c>
      <c r="D885" s="72" t="s">
        <v>2040</v>
      </c>
    </row>
    <row r="886" spans="1:4" ht="14.25">
      <c r="A886" s="72" t="s">
        <v>289</v>
      </c>
      <c r="B886" s="72" t="s">
        <v>290</v>
      </c>
      <c r="C886" s="72" t="s">
        <v>2041</v>
      </c>
      <c r="D886" s="72" t="s">
        <v>2042</v>
      </c>
    </row>
    <row r="887" spans="1:4" ht="14.25">
      <c r="A887" s="72" t="s">
        <v>289</v>
      </c>
      <c r="B887" s="72" t="s">
        <v>290</v>
      </c>
      <c r="C887" s="72" t="s">
        <v>2043</v>
      </c>
      <c r="D887" s="72" t="s">
        <v>2044</v>
      </c>
    </row>
    <row r="888" spans="1:4" ht="14.25">
      <c r="A888" s="72" t="s">
        <v>289</v>
      </c>
      <c r="B888" s="72" t="s">
        <v>290</v>
      </c>
      <c r="C888" s="72" t="s">
        <v>2045</v>
      </c>
      <c r="D888" s="72" t="s">
        <v>2046</v>
      </c>
    </row>
    <row r="889" spans="1:4" ht="14.25">
      <c r="A889" s="72" t="s">
        <v>289</v>
      </c>
      <c r="B889" s="72" t="s">
        <v>290</v>
      </c>
      <c r="C889" s="72" t="s">
        <v>2047</v>
      </c>
      <c r="D889" s="72" t="s">
        <v>2048</v>
      </c>
    </row>
    <row r="890" spans="1:4" ht="14.25">
      <c r="A890" s="72" t="s">
        <v>289</v>
      </c>
      <c r="B890" s="72" t="s">
        <v>290</v>
      </c>
      <c r="C890" s="72" t="s">
        <v>2049</v>
      </c>
      <c r="D890" s="72" t="s">
        <v>2050</v>
      </c>
    </row>
    <row r="891" spans="1:4" ht="14.25">
      <c r="A891" s="72" t="s">
        <v>289</v>
      </c>
      <c r="B891" s="72" t="s">
        <v>290</v>
      </c>
      <c r="C891" s="72" t="s">
        <v>2051</v>
      </c>
      <c r="D891" s="72" t="s">
        <v>274</v>
      </c>
    </row>
    <row r="892" spans="1:4" ht="14.25">
      <c r="A892" s="72" t="s">
        <v>289</v>
      </c>
      <c r="B892" s="72" t="s">
        <v>290</v>
      </c>
      <c r="C892" s="72" t="s">
        <v>2052</v>
      </c>
      <c r="D892" s="72" t="s">
        <v>2053</v>
      </c>
    </row>
    <row r="893" spans="1:4" ht="14.25">
      <c r="A893" s="72" t="s">
        <v>289</v>
      </c>
      <c r="B893" s="72" t="s">
        <v>290</v>
      </c>
      <c r="C893" s="72" t="s">
        <v>2054</v>
      </c>
      <c r="D893" s="72" t="s">
        <v>2055</v>
      </c>
    </row>
    <row r="894" spans="1:4" ht="14.25">
      <c r="A894" s="72" t="s">
        <v>289</v>
      </c>
      <c r="B894" s="72" t="s">
        <v>290</v>
      </c>
      <c r="C894" s="72" t="s">
        <v>2056</v>
      </c>
      <c r="D894" s="72" t="s">
        <v>2057</v>
      </c>
    </row>
    <row r="895" spans="1:4" ht="14.25">
      <c r="A895" s="72" t="s">
        <v>289</v>
      </c>
      <c r="B895" s="72" t="s">
        <v>290</v>
      </c>
      <c r="C895" s="72" t="s">
        <v>2058</v>
      </c>
      <c r="D895" s="72" t="s">
        <v>2059</v>
      </c>
    </row>
    <row r="896" spans="1:4" ht="14.25">
      <c r="A896" s="72" t="s">
        <v>289</v>
      </c>
      <c r="B896" s="72" t="s">
        <v>290</v>
      </c>
      <c r="C896" s="72" t="s">
        <v>2060</v>
      </c>
      <c r="D896" s="72" t="s">
        <v>2061</v>
      </c>
    </row>
    <row r="897" spans="1:4" ht="14.25">
      <c r="A897" s="72" t="s">
        <v>289</v>
      </c>
      <c r="B897" s="72" t="s">
        <v>290</v>
      </c>
      <c r="C897" s="72" t="s">
        <v>2062</v>
      </c>
      <c r="D897" s="72" t="s">
        <v>2063</v>
      </c>
    </row>
    <row r="898" spans="1:4" ht="14.25">
      <c r="A898" s="72" t="s">
        <v>289</v>
      </c>
      <c r="B898" s="72" t="s">
        <v>290</v>
      </c>
      <c r="C898" s="72" t="s">
        <v>2064</v>
      </c>
      <c r="D898" s="72" t="s">
        <v>2065</v>
      </c>
    </row>
    <row r="899" spans="1:4" ht="14.25">
      <c r="A899" s="72" t="s">
        <v>291</v>
      </c>
      <c r="B899" s="72" t="s">
        <v>292</v>
      </c>
      <c r="C899" s="72" t="s">
        <v>2066</v>
      </c>
      <c r="D899" s="72" t="s">
        <v>2067</v>
      </c>
    </row>
    <row r="900" spans="1:4" ht="14.25">
      <c r="A900" s="72" t="s">
        <v>291</v>
      </c>
      <c r="B900" s="72" t="s">
        <v>292</v>
      </c>
      <c r="C900" s="72" t="s">
        <v>2068</v>
      </c>
      <c r="D900" s="72" t="s">
        <v>2069</v>
      </c>
    </row>
    <row r="901" spans="1:4" ht="14.25">
      <c r="A901" s="72" t="s">
        <v>291</v>
      </c>
      <c r="B901" s="72" t="s">
        <v>292</v>
      </c>
      <c r="C901" s="72" t="s">
        <v>2070</v>
      </c>
      <c r="D901" s="72" t="s">
        <v>2071</v>
      </c>
    </row>
    <row r="902" spans="1:4" ht="14.25">
      <c r="A902" s="72" t="s">
        <v>291</v>
      </c>
      <c r="B902" s="72" t="s">
        <v>292</v>
      </c>
      <c r="C902" s="72" t="s">
        <v>2072</v>
      </c>
      <c r="D902" s="72" t="s">
        <v>2073</v>
      </c>
    </row>
    <row r="903" spans="1:4" ht="14.25">
      <c r="A903" s="72" t="s">
        <v>291</v>
      </c>
      <c r="B903" s="72" t="s">
        <v>292</v>
      </c>
      <c r="C903" s="72" t="s">
        <v>2074</v>
      </c>
      <c r="D903" s="72" t="s">
        <v>2075</v>
      </c>
    </row>
    <row r="904" spans="1:4" ht="14.25">
      <c r="A904" s="72" t="s">
        <v>291</v>
      </c>
      <c r="B904" s="72" t="s">
        <v>292</v>
      </c>
      <c r="C904" s="72" t="s">
        <v>2076</v>
      </c>
      <c r="D904" s="72" t="s">
        <v>2077</v>
      </c>
    </row>
    <row r="905" spans="1:4" ht="14.25">
      <c r="A905" s="72" t="s">
        <v>291</v>
      </c>
      <c r="B905" s="72" t="s">
        <v>292</v>
      </c>
      <c r="C905" s="72" t="s">
        <v>2078</v>
      </c>
      <c r="D905" s="72" t="s">
        <v>2079</v>
      </c>
    </row>
    <row r="906" spans="1:4" ht="14.25">
      <c r="A906" s="72" t="s">
        <v>291</v>
      </c>
      <c r="B906" s="72" t="s">
        <v>292</v>
      </c>
      <c r="C906" s="72" t="s">
        <v>2080</v>
      </c>
      <c r="D906" s="72" t="s">
        <v>2081</v>
      </c>
    </row>
    <row r="907" spans="1:4" ht="14.25">
      <c r="A907" s="72" t="s">
        <v>291</v>
      </c>
      <c r="B907" s="72" t="s">
        <v>292</v>
      </c>
      <c r="C907" s="72" t="s">
        <v>2082</v>
      </c>
      <c r="D907" s="72" t="s">
        <v>2083</v>
      </c>
    </row>
    <row r="908" spans="1:4" ht="14.25">
      <c r="A908" s="72" t="s">
        <v>291</v>
      </c>
      <c r="B908" s="72" t="s">
        <v>292</v>
      </c>
      <c r="C908" s="72" t="s">
        <v>2084</v>
      </c>
      <c r="D908" s="72" t="s">
        <v>2085</v>
      </c>
    </row>
    <row r="909" spans="1:4" ht="14.25">
      <c r="A909" s="72" t="s">
        <v>291</v>
      </c>
      <c r="B909" s="72" t="s">
        <v>292</v>
      </c>
      <c r="C909" s="72" t="s">
        <v>2086</v>
      </c>
      <c r="D909" s="72" t="s">
        <v>2087</v>
      </c>
    </row>
    <row r="910" spans="1:4" ht="14.25">
      <c r="A910" s="72" t="s">
        <v>291</v>
      </c>
      <c r="B910" s="72" t="s">
        <v>292</v>
      </c>
      <c r="C910" s="72" t="s">
        <v>2088</v>
      </c>
      <c r="D910" s="72" t="s">
        <v>2089</v>
      </c>
    </row>
    <row r="911" spans="1:4" ht="14.25">
      <c r="A911" s="72" t="s">
        <v>291</v>
      </c>
      <c r="B911" s="72" t="s">
        <v>292</v>
      </c>
      <c r="C911" s="72" t="s">
        <v>2090</v>
      </c>
      <c r="D911" s="72" t="s">
        <v>2091</v>
      </c>
    </row>
    <row r="912" spans="1:4" ht="14.25">
      <c r="A912" s="72" t="s">
        <v>291</v>
      </c>
      <c r="B912" s="72" t="s">
        <v>292</v>
      </c>
      <c r="C912" s="72" t="s">
        <v>2092</v>
      </c>
      <c r="D912" s="72" t="s">
        <v>2093</v>
      </c>
    </row>
    <row r="913" spans="1:4" ht="14.25">
      <c r="A913" s="72" t="s">
        <v>291</v>
      </c>
      <c r="B913" s="72" t="s">
        <v>292</v>
      </c>
      <c r="C913" s="72" t="s">
        <v>2094</v>
      </c>
      <c r="D913" s="72" t="s">
        <v>2095</v>
      </c>
    </row>
    <row r="914" spans="1:4" ht="14.25">
      <c r="A914" s="72" t="s">
        <v>291</v>
      </c>
      <c r="B914" s="72" t="s">
        <v>292</v>
      </c>
      <c r="C914" s="72" t="s">
        <v>2096</v>
      </c>
      <c r="D914" s="72" t="s">
        <v>2097</v>
      </c>
    </row>
    <row r="915" spans="1:4" ht="14.25">
      <c r="A915" s="72" t="s">
        <v>291</v>
      </c>
      <c r="B915" s="72" t="s">
        <v>292</v>
      </c>
      <c r="C915" s="72" t="s">
        <v>2098</v>
      </c>
      <c r="D915" s="72" t="s">
        <v>2099</v>
      </c>
    </row>
    <row r="916" spans="1:4" ht="14.25">
      <c r="A916" s="72" t="s">
        <v>291</v>
      </c>
      <c r="B916" s="72" t="s">
        <v>292</v>
      </c>
      <c r="C916" s="72" t="s">
        <v>2100</v>
      </c>
      <c r="D916" s="72" t="s">
        <v>2101</v>
      </c>
    </row>
    <row r="917" spans="1:4" ht="14.25">
      <c r="A917" s="72" t="s">
        <v>291</v>
      </c>
      <c r="B917" s="72" t="s">
        <v>292</v>
      </c>
      <c r="C917" s="72" t="s">
        <v>2102</v>
      </c>
      <c r="D917" s="72" t="s">
        <v>2103</v>
      </c>
    </row>
    <row r="918" spans="1:4" ht="14.25">
      <c r="A918" s="72" t="s">
        <v>291</v>
      </c>
      <c r="B918" s="72" t="s">
        <v>292</v>
      </c>
      <c r="C918" s="72" t="s">
        <v>2104</v>
      </c>
      <c r="D918" s="72" t="s">
        <v>2105</v>
      </c>
    </row>
    <row r="919" spans="1:4" ht="14.25">
      <c r="A919" s="72" t="s">
        <v>291</v>
      </c>
      <c r="B919" s="72" t="s">
        <v>292</v>
      </c>
      <c r="C919" s="72" t="s">
        <v>2106</v>
      </c>
      <c r="D919" s="72" t="s">
        <v>2107</v>
      </c>
    </row>
    <row r="920" spans="1:4" ht="14.25">
      <c r="A920" s="72" t="s">
        <v>291</v>
      </c>
      <c r="B920" s="72" t="s">
        <v>292</v>
      </c>
      <c r="C920" s="72" t="s">
        <v>2108</v>
      </c>
      <c r="D920" s="72" t="s">
        <v>2109</v>
      </c>
    </row>
    <row r="921" spans="1:4" ht="14.25">
      <c r="A921" s="72" t="s">
        <v>291</v>
      </c>
      <c r="B921" s="72" t="s">
        <v>292</v>
      </c>
      <c r="C921" s="72" t="s">
        <v>2110</v>
      </c>
      <c r="D921" s="72" t="s">
        <v>2111</v>
      </c>
    </row>
    <row r="922" spans="1:4" ht="14.25">
      <c r="A922" s="72" t="s">
        <v>291</v>
      </c>
      <c r="B922" s="72" t="s">
        <v>292</v>
      </c>
      <c r="C922" s="72" t="s">
        <v>2112</v>
      </c>
      <c r="D922" s="72" t="s">
        <v>2113</v>
      </c>
    </row>
    <row r="923" spans="1:4" ht="14.25">
      <c r="A923" s="72" t="s">
        <v>291</v>
      </c>
      <c r="B923" s="72" t="s">
        <v>292</v>
      </c>
      <c r="C923" s="72" t="s">
        <v>2114</v>
      </c>
      <c r="D923" s="72" t="s">
        <v>2115</v>
      </c>
    </row>
    <row r="924" spans="1:4" ht="14.25">
      <c r="A924" s="72" t="s">
        <v>291</v>
      </c>
      <c r="B924" s="72" t="s">
        <v>292</v>
      </c>
      <c r="C924" s="72" t="s">
        <v>2116</v>
      </c>
      <c r="D924" s="72" t="s">
        <v>2117</v>
      </c>
    </row>
    <row r="925" spans="1:4" ht="14.25">
      <c r="A925" s="72" t="s">
        <v>291</v>
      </c>
      <c r="B925" s="72" t="s">
        <v>292</v>
      </c>
      <c r="C925" s="72" t="s">
        <v>2118</v>
      </c>
      <c r="D925" s="72" t="s">
        <v>2119</v>
      </c>
    </row>
    <row r="926" spans="1:4" ht="14.25">
      <c r="A926" s="72" t="s">
        <v>291</v>
      </c>
      <c r="B926" s="72" t="s">
        <v>292</v>
      </c>
      <c r="C926" s="72" t="s">
        <v>2120</v>
      </c>
      <c r="D926" s="72" t="s">
        <v>2121</v>
      </c>
    </row>
    <row r="927" spans="1:4" ht="14.25">
      <c r="A927" s="72" t="s">
        <v>202</v>
      </c>
      <c r="B927" s="72" t="s">
        <v>203</v>
      </c>
      <c r="C927" s="72" t="s">
        <v>2122</v>
      </c>
      <c r="D927" s="72" t="s">
        <v>2123</v>
      </c>
    </row>
    <row r="928" spans="1:4" ht="14.25">
      <c r="A928" s="72" t="s">
        <v>202</v>
      </c>
      <c r="B928" s="72" t="s">
        <v>203</v>
      </c>
      <c r="C928" s="72" t="s">
        <v>2124</v>
      </c>
      <c r="D928" s="72" t="s">
        <v>2125</v>
      </c>
    </row>
    <row r="929" spans="1:4" ht="14.25">
      <c r="A929" s="72" t="s">
        <v>202</v>
      </c>
      <c r="B929" s="72" t="s">
        <v>203</v>
      </c>
      <c r="C929" s="72" t="s">
        <v>2126</v>
      </c>
      <c r="D929" s="72" t="s">
        <v>2127</v>
      </c>
    </row>
    <row r="930" spans="1:4" ht="14.25">
      <c r="A930" s="72" t="s">
        <v>202</v>
      </c>
      <c r="B930" s="72" t="s">
        <v>203</v>
      </c>
      <c r="C930" s="72" t="s">
        <v>2128</v>
      </c>
      <c r="D930" s="72" t="s">
        <v>2129</v>
      </c>
    </row>
    <row r="931" spans="1:4" ht="14.25">
      <c r="A931" s="72" t="s">
        <v>202</v>
      </c>
      <c r="B931" s="72" t="s">
        <v>203</v>
      </c>
      <c r="C931" s="72" t="s">
        <v>2130</v>
      </c>
      <c r="D931" s="72" t="s">
        <v>2131</v>
      </c>
    </row>
    <row r="932" spans="1:4" ht="14.25">
      <c r="A932" s="72" t="s">
        <v>202</v>
      </c>
      <c r="B932" s="72" t="s">
        <v>203</v>
      </c>
      <c r="C932" s="72" t="s">
        <v>2132</v>
      </c>
      <c r="D932" s="72" t="s">
        <v>2133</v>
      </c>
    </row>
    <row r="933" spans="1:4" ht="14.25">
      <c r="A933" s="72" t="s">
        <v>202</v>
      </c>
      <c r="B933" s="72" t="s">
        <v>203</v>
      </c>
      <c r="C933" s="72" t="s">
        <v>2134</v>
      </c>
      <c r="D933" s="72" t="s">
        <v>2135</v>
      </c>
    </row>
    <row r="934" spans="1:4" ht="14.25">
      <c r="A934" s="72" t="s">
        <v>202</v>
      </c>
      <c r="B934" s="72" t="s">
        <v>203</v>
      </c>
      <c r="C934" s="72" t="s">
        <v>2136</v>
      </c>
      <c r="D934" s="72" t="s">
        <v>2137</v>
      </c>
    </row>
    <row r="935" spans="1:4" ht="14.25">
      <c r="A935" s="72" t="s">
        <v>202</v>
      </c>
      <c r="B935" s="72" t="s">
        <v>203</v>
      </c>
      <c r="C935" s="72" t="s">
        <v>2138</v>
      </c>
      <c r="D935" s="72" t="s">
        <v>2139</v>
      </c>
    </row>
    <row r="936" spans="1:4" ht="14.25">
      <c r="A936" s="72" t="s">
        <v>202</v>
      </c>
      <c r="B936" s="72" t="s">
        <v>203</v>
      </c>
      <c r="C936" s="72" t="s">
        <v>2140</v>
      </c>
      <c r="D936" s="72" t="s">
        <v>2141</v>
      </c>
    </row>
    <row r="937" spans="1:4" ht="14.25">
      <c r="A937" s="72" t="s">
        <v>202</v>
      </c>
      <c r="B937" s="72" t="s">
        <v>203</v>
      </c>
      <c r="C937" s="72" t="s">
        <v>2142</v>
      </c>
      <c r="D937" s="72" t="s">
        <v>2143</v>
      </c>
    </row>
    <row r="938" spans="1:4" ht="14.25">
      <c r="A938" s="72" t="s">
        <v>202</v>
      </c>
      <c r="B938" s="72" t="s">
        <v>203</v>
      </c>
      <c r="C938" s="72" t="s">
        <v>2144</v>
      </c>
      <c r="D938" s="72" t="s">
        <v>2145</v>
      </c>
    </row>
    <row r="939" spans="1:4" ht="14.25">
      <c r="A939" s="72" t="s">
        <v>202</v>
      </c>
      <c r="B939" s="72" t="s">
        <v>203</v>
      </c>
      <c r="C939" s="72" t="s">
        <v>2146</v>
      </c>
      <c r="D939" s="72" t="s">
        <v>2147</v>
      </c>
    </row>
    <row r="940" spans="1:4" ht="14.25">
      <c r="A940" s="72" t="s">
        <v>202</v>
      </c>
      <c r="B940" s="72" t="s">
        <v>203</v>
      </c>
      <c r="C940" s="72" t="s">
        <v>2148</v>
      </c>
      <c r="D940" s="72" t="s">
        <v>2149</v>
      </c>
    </row>
    <row r="941" spans="1:4" ht="14.25">
      <c r="A941" s="72" t="s">
        <v>202</v>
      </c>
      <c r="B941" s="72" t="s">
        <v>203</v>
      </c>
      <c r="C941" s="72" t="s">
        <v>2150</v>
      </c>
      <c r="D941" s="72" t="s">
        <v>2151</v>
      </c>
    </row>
    <row r="942" spans="1:4" ht="14.25">
      <c r="A942" s="72" t="s">
        <v>202</v>
      </c>
      <c r="B942" s="72" t="s">
        <v>203</v>
      </c>
      <c r="C942" s="72" t="s">
        <v>2152</v>
      </c>
      <c r="D942" s="72" t="s">
        <v>2153</v>
      </c>
    </row>
    <row r="943" spans="1:4" ht="14.25">
      <c r="A943" s="72" t="s">
        <v>202</v>
      </c>
      <c r="B943" s="72" t="s">
        <v>203</v>
      </c>
      <c r="C943" s="72" t="s">
        <v>2154</v>
      </c>
      <c r="D943" s="72" t="s">
        <v>2155</v>
      </c>
    </row>
    <row r="944" spans="1:4" ht="14.25">
      <c r="A944" s="72" t="s">
        <v>202</v>
      </c>
      <c r="B944" s="72" t="s">
        <v>203</v>
      </c>
      <c r="C944" s="72" t="s">
        <v>2156</v>
      </c>
      <c r="D944" s="72" t="s">
        <v>2157</v>
      </c>
    </row>
    <row r="945" spans="1:4" ht="14.25">
      <c r="A945" s="72" t="s">
        <v>202</v>
      </c>
      <c r="B945" s="72" t="s">
        <v>203</v>
      </c>
      <c r="C945" s="72" t="s">
        <v>2158</v>
      </c>
      <c r="D945" s="72" t="s">
        <v>2159</v>
      </c>
    </row>
    <row r="946" spans="1:4" ht="14.25">
      <c r="A946" s="72" t="s">
        <v>202</v>
      </c>
      <c r="B946" s="72" t="s">
        <v>203</v>
      </c>
      <c r="C946" s="72" t="s">
        <v>2160</v>
      </c>
      <c r="D946" s="72" t="s">
        <v>2161</v>
      </c>
    </row>
    <row r="947" spans="1:4" ht="14.25">
      <c r="A947" s="72" t="s">
        <v>202</v>
      </c>
      <c r="B947" s="72" t="s">
        <v>203</v>
      </c>
      <c r="C947" s="72" t="s">
        <v>2162</v>
      </c>
      <c r="D947" s="72" t="s">
        <v>2163</v>
      </c>
    </row>
    <row r="948" spans="1:4" ht="14.25">
      <c r="A948" s="72" t="s">
        <v>202</v>
      </c>
      <c r="B948" s="72" t="s">
        <v>203</v>
      </c>
      <c r="C948" s="72" t="s">
        <v>2164</v>
      </c>
      <c r="D948" s="72" t="s">
        <v>2165</v>
      </c>
    </row>
    <row r="949" spans="1:4" ht="14.25">
      <c r="A949" s="72" t="s">
        <v>202</v>
      </c>
      <c r="B949" s="72" t="s">
        <v>203</v>
      </c>
      <c r="C949" s="72" t="s">
        <v>2166</v>
      </c>
      <c r="D949" s="72" t="s">
        <v>2167</v>
      </c>
    </row>
    <row r="950" spans="1:4" ht="14.25">
      <c r="A950" s="72" t="s">
        <v>202</v>
      </c>
      <c r="B950" s="72" t="s">
        <v>203</v>
      </c>
      <c r="C950" s="72" t="s">
        <v>2168</v>
      </c>
      <c r="D950" s="72" t="s">
        <v>2169</v>
      </c>
    </row>
    <row r="951" spans="1:4" ht="14.25">
      <c r="A951" s="72" t="s">
        <v>204</v>
      </c>
      <c r="B951" s="72" t="s">
        <v>205</v>
      </c>
      <c r="C951" s="72" t="s">
        <v>2170</v>
      </c>
      <c r="D951" s="72" t="s">
        <v>2171</v>
      </c>
    </row>
    <row r="952" spans="1:4" ht="14.25">
      <c r="A952" s="72" t="s">
        <v>204</v>
      </c>
      <c r="B952" s="72" t="s">
        <v>205</v>
      </c>
      <c r="C952" s="72" t="s">
        <v>2172</v>
      </c>
      <c r="D952" s="72" t="s">
        <v>2173</v>
      </c>
    </row>
    <row r="953" spans="1:4" ht="14.25">
      <c r="A953" s="72" t="s">
        <v>204</v>
      </c>
      <c r="B953" s="72" t="s">
        <v>205</v>
      </c>
      <c r="C953" s="72" t="s">
        <v>2174</v>
      </c>
      <c r="D953" s="72" t="s">
        <v>833</v>
      </c>
    </row>
    <row r="954" spans="1:4" ht="14.25">
      <c r="A954" s="72" t="s">
        <v>204</v>
      </c>
      <c r="B954" s="72" t="s">
        <v>205</v>
      </c>
      <c r="C954" s="72" t="s">
        <v>2175</v>
      </c>
      <c r="D954" s="72" t="s">
        <v>2176</v>
      </c>
    </row>
    <row r="955" spans="1:4" ht="14.25">
      <c r="A955" s="72" t="s">
        <v>204</v>
      </c>
      <c r="B955" s="72" t="s">
        <v>205</v>
      </c>
      <c r="C955" s="72" t="s">
        <v>2177</v>
      </c>
      <c r="D955" s="72" t="s">
        <v>2178</v>
      </c>
    </row>
    <row r="956" spans="1:4" ht="14.25">
      <c r="A956" s="72" t="s">
        <v>204</v>
      </c>
      <c r="B956" s="72" t="s">
        <v>205</v>
      </c>
      <c r="C956" s="72" t="s">
        <v>2179</v>
      </c>
      <c r="D956" s="72" t="s">
        <v>209</v>
      </c>
    </row>
    <row r="957" spans="1:4" ht="14.25">
      <c r="A957" s="72" t="s">
        <v>204</v>
      </c>
      <c r="B957" s="72" t="s">
        <v>205</v>
      </c>
      <c r="C957" s="72" t="s">
        <v>2180</v>
      </c>
      <c r="D957" s="72" t="s">
        <v>2181</v>
      </c>
    </row>
    <row r="958" spans="1:4" ht="14.25">
      <c r="A958" s="72" t="s">
        <v>206</v>
      </c>
      <c r="B958" s="72" t="s">
        <v>207</v>
      </c>
      <c r="C958" s="72" t="s">
        <v>2182</v>
      </c>
      <c r="D958" s="72" t="s">
        <v>2183</v>
      </c>
    </row>
    <row r="959" spans="1:4" ht="14.25">
      <c r="A959" s="72" t="s">
        <v>206</v>
      </c>
      <c r="B959" s="72" t="s">
        <v>207</v>
      </c>
      <c r="C959" s="72" t="s">
        <v>2184</v>
      </c>
      <c r="D959" s="72" t="s">
        <v>2185</v>
      </c>
    </row>
    <row r="960" spans="1:4" ht="14.25">
      <c r="A960" s="72" t="s">
        <v>206</v>
      </c>
      <c r="B960" s="72" t="s">
        <v>207</v>
      </c>
      <c r="C960" s="72" t="s">
        <v>2186</v>
      </c>
      <c r="D960" s="72" t="s">
        <v>2187</v>
      </c>
    </row>
    <row r="961" spans="1:4" ht="14.25">
      <c r="A961" s="72" t="s">
        <v>206</v>
      </c>
      <c r="B961" s="72" t="s">
        <v>207</v>
      </c>
      <c r="C961" s="72" t="s">
        <v>2188</v>
      </c>
      <c r="D961" s="72" t="s">
        <v>2189</v>
      </c>
    </row>
    <row r="962" spans="1:4" ht="14.25">
      <c r="A962" s="72" t="s">
        <v>206</v>
      </c>
      <c r="B962" s="72" t="s">
        <v>207</v>
      </c>
      <c r="C962" s="72" t="s">
        <v>2190</v>
      </c>
      <c r="D962" s="72" t="s">
        <v>2191</v>
      </c>
    </row>
    <row r="963" spans="1:4" ht="14.25">
      <c r="A963" s="72" t="s">
        <v>206</v>
      </c>
      <c r="B963" s="72" t="s">
        <v>207</v>
      </c>
      <c r="C963" s="72" t="s">
        <v>2192</v>
      </c>
      <c r="D963" s="72" t="s">
        <v>2193</v>
      </c>
    </row>
    <row r="964" spans="1:4" ht="14.25">
      <c r="A964" s="72" t="s">
        <v>206</v>
      </c>
      <c r="B964" s="72" t="s">
        <v>207</v>
      </c>
      <c r="C964" s="72" t="s">
        <v>2194</v>
      </c>
      <c r="D964" s="72" t="s">
        <v>2195</v>
      </c>
    </row>
    <row r="965" spans="1:4" ht="14.25">
      <c r="A965" s="72" t="s">
        <v>206</v>
      </c>
      <c r="B965" s="72" t="s">
        <v>207</v>
      </c>
      <c r="C965" s="72" t="s">
        <v>2196</v>
      </c>
      <c r="D965" s="72" t="s">
        <v>2197</v>
      </c>
    </row>
    <row r="966" spans="1:4" ht="14.25">
      <c r="A966" s="72" t="s">
        <v>206</v>
      </c>
      <c r="B966" s="72" t="s">
        <v>207</v>
      </c>
      <c r="C966" s="72" t="s">
        <v>2198</v>
      </c>
      <c r="D966" s="72" t="s">
        <v>2199</v>
      </c>
    </row>
    <row r="967" spans="1:4" ht="14.25">
      <c r="A967" s="72" t="s">
        <v>206</v>
      </c>
      <c r="B967" s="72" t="s">
        <v>207</v>
      </c>
      <c r="C967" s="72" t="s">
        <v>2200</v>
      </c>
      <c r="D967" s="72" t="s">
        <v>2201</v>
      </c>
    </row>
    <row r="968" spans="1:4" ht="14.25">
      <c r="A968" s="72" t="s">
        <v>206</v>
      </c>
      <c r="B968" s="72" t="s">
        <v>207</v>
      </c>
      <c r="C968" s="72" t="s">
        <v>2202</v>
      </c>
      <c r="D968" s="72" t="s">
        <v>2203</v>
      </c>
    </row>
    <row r="969" spans="1:4" ht="14.25">
      <c r="A969" s="72" t="s">
        <v>206</v>
      </c>
      <c r="B969" s="72" t="s">
        <v>207</v>
      </c>
      <c r="C969" s="72" t="s">
        <v>2204</v>
      </c>
      <c r="D969" s="72" t="s">
        <v>2205</v>
      </c>
    </row>
    <row r="970" spans="1:4" ht="14.25">
      <c r="A970" s="72" t="s">
        <v>206</v>
      </c>
      <c r="B970" s="72" t="s">
        <v>207</v>
      </c>
      <c r="C970" s="72" t="s">
        <v>2206</v>
      </c>
      <c r="D970" s="72" t="s">
        <v>2207</v>
      </c>
    </row>
    <row r="971" spans="1:4" ht="14.25">
      <c r="A971" s="72" t="s">
        <v>206</v>
      </c>
      <c r="B971" s="72" t="s">
        <v>207</v>
      </c>
      <c r="C971" s="72" t="s">
        <v>2669</v>
      </c>
      <c r="D971" s="72" t="s">
        <v>2668</v>
      </c>
    </row>
    <row r="972" spans="1:4" ht="14.25">
      <c r="A972" s="72" t="s">
        <v>206</v>
      </c>
      <c r="B972" s="72" t="s">
        <v>207</v>
      </c>
      <c r="C972" s="72" t="s">
        <v>2208</v>
      </c>
      <c r="D972" s="72" t="s">
        <v>2209</v>
      </c>
    </row>
    <row r="973" spans="1:4" ht="14.25">
      <c r="A973" s="72" t="s">
        <v>206</v>
      </c>
      <c r="B973" s="72" t="s">
        <v>207</v>
      </c>
      <c r="C973" s="72" t="s">
        <v>2210</v>
      </c>
      <c r="D973" s="72" t="s">
        <v>2211</v>
      </c>
    </row>
    <row r="974" spans="1:4" ht="14.25">
      <c r="A974" s="72" t="s">
        <v>206</v>
      </c>
      <c r="B974" s="72" t="s">
        <v>207</v>
      </c>
      <c r="C974" s="72" t="s">
        <v>2212</v>
      </c>
      <c r="D974" s="72" t="s">
        <v>2213</v>
      </c>
    </row>
    <row r="975" spans="1:4" ht="14.25">
      <c r="A975" s="72" t="s">
        <v>206</v>
      </c>
      <c r="B975" s="72" t="s">
        <v>207</v>
      </c>
      <c r="C975" s="72" t="s">
        <v>2671</v>
      </c>
      <c r="D975" s="72" t="s">
        <v>2670</v>
      </c>
    </row>
    <row r="976" spans="1:4" ht="14.25">
      <c r="A976" s="72" t="s">
        <v>206</v>
      </c>
      <c r="B976" s="72" t="s">
        <v>207</v>
      </c>
      <c r="C976" s="72" t="s">
        <v>2214</v>
      </c>
      <c r="D976" s="72" t="s">
        <v>2215</v>
      </c>
    </row>
    <row r="977" spans="1:4" ht="14.25">
      <c r="A977" s="72" t="s">
        <v>206</v>
      </c>
      <c r="B977" s="72" t="s">
        <v>207</v>
      </c>
      <c r="C977" s="72" t="s">
        <v>2216</v>
      </c>
      <c r="D977" s="72" t="s">
        <v>2217</v>
      </c>
    </row>
    <row r="978" spans="1:4" ht="14.25">
      <c r="A978" s="72" t="s">
        <v>206</v>
      </c>
      <c r="B978" s="72" t="s">
        <v>207</v>
      </c>
      <c r="C978" s="72" t="s">
        <v>2218</v>
      </c>
      <c r="D978" s="72" t="s">
        <v>2219</v>
      </c>
    </row>
    <row r="979" spans="1:4" ht="14.25">
      <c r="A979" s="72" t="s">
        <v>206</v>
      </c>
      <c r="B979" s="72" t="s">
        <v>207</v>
      </c>
      <c r="C979" s="72" t="s">
        <v>2220</v>
      </c>
      <c r="D979" s="72" t="s">
        <v>2221</v>
      </c>
    </row>
    <row r="980" spans="1:4" ht="14.25">
      <c r="A980" s="72" t="s">
        <v>206</v>
      </c>
      <c r="B980" s="72" t="s">
        <v>207</v>
      </c>
      <c r="C980" s="72" t="s">
        <v>2222</v>
      </c>
      <c r="D980" s="72" t="s">
        <v>2223</v>
      </c>
    </row>
    <row r="981" spans="1:4" ht="14.25">
      <c r="A981" s="72" t="s">
        <v>206</v>
      </c>
      <c r="B981" s="72" t="s">
        <v>207</v>
      </c>
      <c r="C981" s="72" t="s">
        <v>2224</v>
      </c>
      <c r="D981" s="72" t="s">
        <v>2225</v>
      </c>
    </row>
    <row r="982" spans="1:4" ht="14.25">
      <c r="A982" s="72" t="s">
        <v>208</v>
      </c>
      <c r="B982" s="72" t="s">
        <v>209</v>
      </c>
      <c r="C982" s="72" t="s">
        <v>2226</v>
      </c>
      <c r="D982" s="72" t="s">
        <v>2227</v>
      </c>
    </row>
    <row r="983" spans="1:4" ht="14.25">
      <c r="A983" s="72" t="s">
        <v>208</v>
      </c>
      <c r="B983" s="72" t="s">
        <v>209</v>
      </c>
      <c r="C983" s="72" t="s">
        <v>2228</v>
      </c>
      <c r="D983" s="72" t="s">
        <v>2229</v>
      </c>
    </row>
    <row r="984" spans="1:4" ht="14.25">
      <c r="A984" s="72" t="s">
        <v>208</v>
      </c>
      <c r="B984" s="72" t="s">
        <v>209</v>
      </c>
      <c r="C984" s="72" t="s">
        <v>2230</v>
      </c>
      <c r="D984" s="72" t="s">
        <v>2231</v>
      </c>
    </row>
    <row r="985" spans="1:4" ht="14.25">
      <c r="A985" s="72" t="s">
        <v>208</v>
      </c>
      <c r="B985" s="72" t="s">
        <v>209</v>
      </c>
      <c r="C985" s="72" t="s">
        <v>2232</v>
      </c>
      <c r="D985" s="72" t="s">
        <v>2233</v>
      </c>
    </row>
    <row r="986" spans="1:4" ht="14.25">
      <c r="A986" s="72" t="s">
        <v>208</v>
      </c>
      <c r="B986" s="72" t="s">
        <v>209</v>
      </c>
      <c r="C986" s="72" t="s">
        <v>2234</v>
      </c>
      <c r="D986" s="72" t="s">
        <v>2235</v>
      </c>
    </row>
    <row r="987" spans="1:4" ht="14.25">
      <c r="A987" s="72" t="s">
        <v>208</v>
      </c>
      <c r="B987" s="72" t="s">
        <v>209</v>
      </c>
      <c r="C987" s="72" t="s">
        <v>2236</v>
      </c>
      <c r="D987" s="72" t="s">
        <v>2237</v>
      </c>
    </row>
    <row r="988" spans="1:4" ht="14.25">
      <c r="A988" s="72" t="s">
        <v>208</v>
      </c>
      <c r="B988" s="72" t="s">
        <v>209</v>
      </c>
      <c r="C988" s="72" t="s">
        <v>2238</v>
      </c>
      <c r="D988" s="72" t="s">
        <v>2239</v>
      </c>
    </row>
    <row r="989" spans="1:4" ht="14.25">
      <c r="A989" s="72" t="s">
        <v>208</v>
      </c>
      <c r="B989" s="72" t="s">
        <v>209</v>
      </c>
      <c r="C989" s="72" t="s">
        <v>2240</v>
      </c>
      <c r="D989" s="72" t="s">
        <v>2241</v>
      </c>
    </row>
    <row r="990" spans="1:4" ht="14.25">
      <c r="A990" s="72" t="s">
        <v>208</v>
      </c>
      <c r="B990" s="72" t="s">
        <v>209</v>
      </c>
      <c r="C990" s="72" t="s">
        <v>2242</v>
      </c>
      <c r="D990" s="72" t="s">
        <v>2243</v>
      </c>
    </row>
    <row r="991" spans="1:4" ht="14.25">
      <c r="A991" s="72" t="s">
        <v>208</v>
      </c>
      <c r="B991" s="72" t="s">
        <v>209</v>
      </c>
      <c r="C991" s="72" t="s">
        <v>2244</v>
      </c>
      <c r="D991" s="72" t="s">
        <v>2245</v>
      </c>
    </row>
    <row r="992" spans="1:4" ht="14.25">
      <c r="A992" s="72" t="s">
        <v>208</v>
      </c>
      <c r="B992" s="72" t="s">
        <v>209</v>
      </c>
      <c r="C992" s="72" t="s">
        <v>2246</v>
      </c>
      <c r="D992" s="72" t="s">
        <v>2247</v>
      </c>
    </row>
    <row r="993" spans="1:4" ht="14.25">
      <c r="A993" s="72" t="s">
        <v>208</v>
      </c>
      <c r="B993" s="72" t="s">
        <v>209</v>
      </c>
      <c r="C993" s="72" t="s">
        <v>2248</v>
      </c>
      <c r="D993" s="72" t="s">
        <v>2249</v>
      </c>
    </row>
    <row r="994" spans="1:4" ht="14.25">
      <c r="A994" s="72" t="s">
        <v>208</v>
      </c>
      <c r="B994" s="72" t="s">
        <v>209</v>
      </c>
      <c r="C994" s="72" t="s">
        <v>2250</v>
      </c>
      <c r="D994" s="72" t="s">
        <v>2251</v>
      </c>
    </row>
    <row r="995" spans="1:4" ht="14.25">
      <c r="A995" s="72" t="s">
        <v>208</v>
      </c>
      <c r="B995" s="72" t="s">
        <v>209</v>
      </c>
      <c r="C995" s="72" t="s">
        <v>2252</v>
      </c>
      <c r="D995" s="72" t="s">
        <v>2253</v>
      </c>
    </row>
    <row r="996" spans="1:4" ht="14.25">
      <c r="A996" s="72" t="s">
        <v>208</v>
      </c>
      <c r="B996" s="72" t="s">
        <v>209</v>
      </c>
      <c r="C996" s="72" t="s">
        <v>2254</v>
      </c>
      <c r="D996" s="72" t="s">
        <v>2255</v>
      </c>
    </row>
    <row r="997" spans="1:4" ht="14.25">
      <c r="A997" s="72" t="s">
        <v>208</v>
      </c>
      <c r="B997" s="72" t="s">
        <v>209</v>
      </c>
      <c r="C997" s="72" t="s">
        <v>2256</v>
      </c>
      <c r="D997" s="72" t="s">
        <v>2257</v>
      </c>
    </row>
    <row r="998" spans="1:4" ht="14.25">
      <c r="A998" s="72" t="s">
        <v>208</v>
      </c>
      <c r="B998" s="72" t="s">
        <v>209</v>
      </c>
      <c r="C998" s="72" t="s">
        <v>2258</v>
      </c>
      <c r="D998" s="72" t="s">
        <v>2259</v>
      </c>
    </row>
    <row r="999" spans="1:4" ht="14.25">
      <c r="A999" s="72" t="s">
        <v>208</v>
      </c>
      <c r="B999" s="72" t="s">
        <v>209</v>
      </c>
      <c r="C999" s="72" t="s">
        <v>2260</v>
      </c>
      <c r="D999" s="72" t="s">
        <v>2261</v>
      </c>
    </row>
    <row r="1000" spans="1:4" ht="14.25">
      <c r="A1000" s="72" t="s">
        <v>208</v>
      </c>
      <c r="B1000" s="72" t="s">
        <v>209</v>
      </c>
      <c r="C1000" s="72" t="s">
        <v>2262</v>
      </c>
      <c r="D1000" s="72" t="s">
        <v>2263</v>
      </c>
    </row>
    <row r="1001" spans="1:4" ht="14.25">
      <c r="A1001" s="72" t="s">
        <v>210</v>
      </c>
      <c r="B1001" s="72" t="s">
        <v>211</v>
      </c>
      <c r="C1001" s="72" t="s">
        <v>2264</v>
      </c>
      <c r="D1001" s="72" t="s">
        <v>2265</v>
      </c>
    </row>
    <row r="1002" spans="1:4" ht="14.25">
      <c r="A1002" s="72" t="s">
        <v>210</v>
      </c>
      <c r="B1002" s="72" t="s">
        <v>211</v>
      </c>
      <c r="C1002" s="72" t="s">
        <v>2266</v>
      </c>
      <c r="D1002" s="72" t="s">
        <v>2267</v>
      </c>
    </row>
    <row r="1003" spans="1:4" ht="14.25">
      <c r="A1003" s="72" t="s">
        <v>210</v>
      </c>
      <c r="B1003" s="72" t="s">
        <v>211</v>
      </c>
      <c r="C1003" s="72" t="s">
        <v>2268</v>
      </c>
      <c r="D1003" s="72" t="s">
        <v>2269</v>
      </c>
    </row>
    <row r="1004" spans="1:4" ht="14.25">
      <c r="A1004" s="72" t="s">
        <v>210</v>
      </c>
      <c r="B1004" s="72" t="s">
        <v>211</v>
      </c>
      <c r="C1004" s="72" t="s">
        <v>2270</v>
      </c>
      <c r="D1004" s="72" t="s">
        <v>2271</v>
      </c>
    </row>
    <row r="1005" spans="1:4" ht="14.25">
      <c r="A1005" s="72" t="s">
        <v>210</v>
      </c>
      <c r="B1005" s="72" t="s">
        <v>211</v>
      </c>
      <c r="C1005" s="72" t="s">
        <v>2272</v>
      </c>
      <c r="D1005" s="72" t="s">
        <v>2273</v>
      </c>
    </row>
    <row r="1006" spans="1:4" ht="14.25">
      <c r="A1006" s="72" t="s">
        <v>210</v>
      </c>
      <c r="B1006" s="72" t="s">
        <v>211</v>
      </c>
      <c r="C1006" s="72" t="s">
        <v>2274</v>
      </c>
      <c r="D1006" s="72" t="s">
        <v>2275</v>
      </c>
    </row>
    <row r="1007" spans="1:4" ht="14.25">
      <c r="A1007" s="72" t="s">
        <v>210</v>
      </c>
      <c r="B1007" s="72" t="s">
        <v>211</v>
      </c>
      <c r="C1007" s="72" t="s">
        <v>2673</v>
      </c>
      <c r="D1007" s="72" t="s">
        <v>2672</v>
      </c>
    </row>
    <row r="1008" spans="1:4" ht="14.25">
      <c r="A1008" s="72" t="s">
        <v>210</v>
      </c>
      <c r="B1008" s="72" t="s">
        <v>211</v>
      </c>
      <c r="C1008" s="72" t="s">
        <v>2276</v>
      </c>
      <c r="D1008" s="72" t="s">
        <v>2277</v>
      </c>
    </row>
    <row r="1009" spans="1:4" ht="14.25">
      <c r="A1009" s="72" t="s">
        <v>210</v>
      </c>
      <c r="B1009" s="72" t="s">
        <v>211</v>
      </c>
      <c r="C1009" s="72" t="s">
        <v>2278</v>
      </c>
      <c r="D1009" s="72" t="s">
        <v>2279</v>
      </c>
    </row>
    <row r="1010" spans="1:4" ht="14.25">
      <c r="A1010" s="72" t="s">
        <v>210</v>
      </c>
      <c r="B1010" s="72" t="s">
        <v>211</v>
      </c>
      <c r="C1010" s="72" t="s">
        <v>2280</v>
      </c>
      <c r="D1010" s="72" t="s">
        <v>2281</v>
      </c>
    </row>
    <row r="1011" spans="1:4" ht="14.25">
      <c r="A1011" s="72" t="s">
        <v>210</v>
      </c>
      <c r="B1011" s="72" t="s">
        <v>211</v>
      </c>
      <c r="C1011" s="72" t="s">
        <v>2282</v>
      </c>
      <c r="D1011" s="72" t="s">
        <v>2283</v>
      </c>
    </row>
    <row r="1012" spans="1:4" ht="14.25">
      <c r="A1012" s="72" t="s">
        <v>210</v>
      </c>
      <c r="B1012" s="72" t="s">
        <v>211</v>
      </c>
      <c r="C1012" s="72" t="s">
        <v>2284</v>
      </c>
      <c r="D1012" s="72" t="s">
        <v>2285</v>
      </c>
    </row>
    <row r="1013" spans="1:4" ht="14.25">
      <c r="A1013" s="72" t="s">
        <v>210</v>
      </c>
      <c r="B1013" s="72" t="s">
        <v>211</v>
      </c>
      <c r="C1013" s="72" t="s">
        <v>2286</v>
      </c>
      <c r="D1013" s="72" t="s">
        <v>2287</v>
      </c>
    </row>
    <row r="1014" spans="1:4" ht="14.25">
      <c r="A1014" s="72" t="s">
        <v>210</v>
      </c>
      <c r="B1014" s="72" t="s">
        <v>211</v>
      </c>
      <c r="C1014" s="72" t="s">
        <v>2288</v>
      </c>
      <c r="D1014" s="72" t="s">
        <v>2289</v>
      </c>
    </row>
    <row r="1015" spans="1:4" ht="14.25">
      <c r="A1015" s="72" t="s">
        <v>210</v>
      </c>
      <c r="B1015" s="72" t="s">
        <v>211</v>
      </c>
      <c r="C1015" s="72" t="s">
        <v>2290</v>
      </c>
      <c r="D1015" s="72" t="s">
        <v>2291</v>
      </c>
    </row>
    <row r="1016" spans="1:4" ht="14.25">
      <c r="A1016" s="72" t="s">
        <v>210</v>
      </c>
      <c r="B1016" s="72" t="s">
        <v>211</v>
      </c>
      <c r="C1016" s="72" t="s">
        <v>2292</v>
      </c>
      <c r="D1016" s="72" t="s">
        <v>2293</v>
      </c>
    </row>
    <row r="1017" spans="1:4" ht="14.25">
      <c r="A1017" s="72" t="s">
        <v>210</v>
      </c>
      <c r="B1017" s="72" t="s">
        <v>211</v>
      </c>
      <c r="C1017" s="72" t="s">
        <v>2294</v>
      </c>
      <c r="D1017" s="72" t="s">
        <v>2295</v>
      </c>
    </row>
    <row r="1018" spans="1:4" ht="14.25">
      <c r="A1018" s="72" t="s">
        <v>210</v>
      </c>
      <c r="B1018" s="72" t="s">
        <v>211</v>
      </c>
      <c r="C1018" s="72" t="s">
        <v>2296</v>
      </c>
      <c r="D1018" s="72" t="s">
        <v>2297</v>
      </c>
    </row>
    <row r="1019" spans="1:4" ht="14.25">
      <c r="A1019" s="72" t="s">
        <v>210</v>
      </c>
      <c r="B1019" s="72" t="s">
        <v>211</v>
      </c>
      <c r="C1019" s="72" t="s">
        <v>2298</v>
      </c>
      <c r="D1019" s="72" t="s">
        <v>2299</v>
      </c>
    </row>
    <row r="1020" spans="1:4" ht="14.25">
      <c r="A1020" s="72" t="s">
        <v>210</v>
      </c>
      <c r="B1020" s="72" t="s">
        <v>211</v>
      </c>
      <c r="C1020" s="72" t="s">
        <v>2300</v>
      </c>
      <c r="D1020" s="72" t="s">
        <v>2301</v>
      </c>
    </row>
    <row r="1021" spans="1:4" ht="14.25">
      <c r="A1021" s="72" t="s">
        <v>210</v>
      </c>
      <c r="B1021" s="72" t="s">
        <v>211</v>
      </c>
      <c r="C1021" s="72" t="s">
        <v>2302</v>
      </c>
      <c r="D1021" s="72" t="s">
        <v>2303</v>
      </c>
    </row>
    <row r="1022" spans="1:4" ht="14.25">
      <c r="A1022" s="72" t="s">
        <v>210</v>
      </c>
      <c r="B1022" s="72" t="s">
        <v>211</v>
      </c>
      <c r="C1022" s="72" t="s">
        <v>2304</v>
      </c>
      <c r="D1022" s="72" t="s">
        <v>2305</v>
      </c>
    </row>
    <row r="1023" spans="1:4" ht="14.25">
      <c r="A1023" s="72" t="s">
        <v>210</v>
      </c>
      <c r="B1023" s="72" t="s">
        <v>211</v>
      </c>
      <c r="C1023" s="72" t="s">
        <v>2675</v>
      </c>
      <c r="D1023" s="72" t="s">
        <v>2674</v>
      </c>
    </row>
    <row r="1024" spans="1:4" ht="14.25">
      <c r="A1024" s="72" t="s">
        <v>210</v>
      </c>
      <c r="B1024" s="72" t="s">
        <v>211</v>
      </c>
      <c r="C1024" s="72" t="s">
        <v>2306</v>
      </c>
      <c r="D1024" s="72" t="s">
        <v>2307</v>
      </c>
    </row>
    <row r="1025" spans="1:4" ht="14.25">
      <c r="A1025" s="72" t="s">
        <v>212</v>
      </c>
      <c r="B1025" s="72" t="s">
        <v>213</v>
      </c>
      <c r="C1025" s="72" t="s">
        <v>2308</v>
      </c>
      <c r="D1025" s="72" t="s">
        <v>2309</v>
      </c>
    </row>
    <row r="1026" spans="1:4" ht="14.25">
      <c r="A1026" s="72" t="s">
        <v>212</v>
      </c>
      <c r="B1026" s="72" t="s">
        <v>213</v>
      </c>
      <c r="C1026" s="72" t="s">
        <v>2310</v>
      </c>
      <c r="D1026" s="72" t="s">
        <v>2311</v>
      </c>
    </row>
    <row r="1027" spans="1:4" ht="14.25">
      <c r="A1027" s="72" t="s">
        <v>212</v>
      </c>
      <c r="B1027" s="72" t="s">
        <v>213</v>
      </c>
      <c r="C1027" s="72" t="s">
        <v>2312</v>
      </c>
      <c r="D1027" s="72" t="s">
        <v>2313</v>
      </c>
    </row>
    <row r="1028" spans="1:4" ht="14.25">
      <c r="A1028" s="72" t="s">
        <v>212</v>
      </c>
      <c r="B1028" s="72" t="s">
        <v>213</v>
      </c>
      <c r="C1028" s="72" t="s">
        <v>2314</v>
      </c>
      <c r="D1028" s="72" t="s">
        <v>692</v>
      </c>
    </row>
    <row r="1029" spans="1:4" ht="14.25">
      <c r="A1029" s="72" t="s">
        <v>212</v>
      </c>
      <c r="B1029" s="72" t="s">
        <v>213</v>
      </c>
      <c r="C1029" s="72" t="s">
        <v>2315</v>
      </c>
      <c r="D1029" s="72" t="s">
        <v>2316</v>
      </c>
    </row>
    <row r="1030" spans="1:4" ht="14.25">
      <c r="A1030" s="72" t="s">
        <v>212</v>
      </c>
      <c r="B1030" s="72" t="s">
        <v>213</v>
      </c>
      <c r="C1030" s="72" t="s">
        <v>2317</v>
      </c>
      <c r="D1030" s="72" t="s">
        <v>2318</v>
      </c>
    </row>
    <row r="1031" spans="1:4" ht="14.25">
      <c r="A1031" s="72" t="s">
        <v>212</v>
      </c>
      <c r="B1031" s="72" t="s">
        <v>213</v>
      </c>
      <c r="C1031" s="72" t="s">
        <v>2319</v>
      </c>
      <c r="D1031" s="72" t="s">
        <v>2320</v>
      </c>
    </row>
    <row r="1032" spans="1:4" ht="14.25">
      <c r="A1032" s="72" t="s">
        <v>212</v>
      </c>
      <c r="B1032" s="72" t="s">
        <v>213</v>
      </c>
      <c r="C1032" s="72" t="s">
        <v>2321</v>
      </c>
      <c r="D1032" s="72" t="s">
        <v>2322</v>
      </c>
    </row>
    <row r="1033" spans="1:4" ht="14.25">
      <c r="A1033" s="72" t="s">
        <v>212</v>
      </c>
      <c r="B1033" s="72" t="s">
        <v>213</v>
      </c>
      <c r="C1033" s="72" t="s">
        <v>2323</v>
      </c>
      <c r="D1033" s="72" t="s">
        <v>2324</v>
      </c>
    </row>
    <row r="1034" spans="1:4" ht="14.25">
      <c r="A1034" s="72" t="s">
        <v>212</v>
      </c>
      <c r="B1034" s="72" t="s">
        <v>213</v>
      </c>
      <c r="C1034" s="72" t="s">
        <v>2325</v>
      </c>
      <c r="D1034" s="72" t="s">
        <v>2326</v>
      </c>
    </row>
    <row r="1035" spans="1:4" ht="14.25">
      <c r="A1035" s="72" t="s">
        <v>212</v>
      </c>
      <c r="B1035" s="72" t="s">
        <v>213</v>
      </c>
      <c r="C1035" s="72" t="s">
        <v>2327</v>
      </c>
      <c r="D1035" s="72" t="s">
        <v>2328</v>
      </c>
    </row>
    <row r="1036" spans="1:4" ht="14.25">
      <c r="A1036" s="72" t="s">
        <v>212</v>
      </c>
      <c r="B1036" s="72" t="s">
        <v>213</v>
      </c>
      <c r="C1036" s="72" t="s">
        <v>2329</v>
      </c>
      <c r="D1036" s="72" t="s">
        <v>2330</v>
      </c>
    </row>
    <row r="1037" spans="1:4" ht="14.25">
      <c r="A1037" s="72" t="s">
        <v>212</v>
      </c>
      <c r="B1037" s="72" t="s">
        <v>213</v>
      </c>
      <c r="C1037" s="72" t="s">
        <v>2331</v>
      </c>
      <c r="D1037" s="72" t="s">
        <v>2332</v>
      </c>
    </row>
    <row r="1038" spans="1:4" ht="14.25">
      <c r="A1038" s="72" t="s">
        <v>212</v>
      </c>
      <c r="B1038" s="72" t="s">
        <v>213</v>
      </c>
      <c r="C1038" s="72" t="s">
        <v>2333</v>
      </c>
      <c r="D1038" s="72" t="s">
        <v>2334</v>
      </c>
    </row>
    <row r="1039" spans="1:4" ht="14.25">
      <c r="A1039" s="72" t="s">
        <v>212</v>
      </c>
      <c r="B1039" s="72" t="s">
        <v>213</v>
      </c>
      <c r="C1039" s="72" t="s">
        <v>2335</v>
      </c>
      <c r="D1039" s="72" t="s">
        <v>2336</v>
      </c>
    </row>
    <row r="1040" spans="1:4" ht="14.25">
      <c r="A1040" s="72" t="s">
        <v>212</v>
      </c>
      <c r="B1040" s="72" t="s">
        <v>213</v>
      </c>
      <c r="C1040" s="72" t="s">
        <v>2337</v>
      </c>
      <c r="D1040" s="72" t="s">
        <v>2338</v>
      </c>
    </row>
    <row r="1041" spans="1:4" ht="14.25">
      <c r="A1041" s="72" t="s">
        <v>212</v>
      </c>
      <c r="B1041" s="72" t="s">
        <v>213</v>
      </c>
      <c r="C1041" s="72" t="s">
        <v>2339</v>
      </c>
      <c r="D1041" s="72" t="s">
        <v>2340</v>
      </c>
    </row>
    <row r="1042" spans="1:4" ht="14.25">
      <c r="A1042" s="72" t="s">
        <v>212</v>
      </c>
      <c r="B1042" s="72" t="s">
        <v>213</v>
      </c>
      <c r="C1042" s="72" t="s">
        <v>2341</v>
      </c>
      <c r="D1042" s="72" t="s">
        <v>2342</v>
      </c>
    </row>
    <row r="1043" spans="1:4" ht="14.25">
      <c r="A1043" s="72" t="s">
        <v>212</v>
      </c>
      <c r="B1043" s="72" t="s">
        <v>213</v>
      </c>
      <c r="C1043" s="72" t="s">
        <v>2343</v>
      </c>
      <c r="D1043" s="72" t="s">
        <v>2344</v>
      </c>
    </row>
    <row r="1044" spans="1:4" ht="14.25">
      <c r="A1044" s="72" t="s">
        <v>212</v>
      </c>
      <c r="B1044" s="72" t="s">
        <v>213</v>
      </c>
      <c r="C1044" s="72" t="s">
        <v>2345</v>
      </c>
      <c r="D1044" s="72" t="s">
        <v>2346</v>
      </c>
    </row>
    <row r="1045" spans="1:4" ht="14.25">
      <c r="A1045" s="72" t="s">
        <v>212</v>
      </c>
      <c r="B1045" s="72" t="s">
        <v>213</v>
      </c>
      <c r="C1045" s="72" t="s">
        <v>2347</v>
      </c>
      <c r="D1045" s="72" t="s">
        <v>2348</v>
      </c>
    </row>
    <row r="1046" spans="1:4" ht="14.25">
      <c r="A1046" s="72" t="s">
        <v>212</v>
      </c>
      <c r="B1046" s="72" t="s">
        <v>213</v>
      </c>
      <c r="C1046" s="72" t="s">
        <v>2349</v>
      </c>
      <c r="D1046" s="72" t="s">
        <v>2350</v>
      </c>
    </row>
    <row r="1047" spans="1:4" ht="14.25">
      <c r="A1047" s="72" t="s">
        <v>212</v>
      </c>
      <c r="B1047" s="72" t="s">
        <v>213</v>
      </c>
      <c r="C1047" s="72" t="s">
        <v>2351</v>
      </c>
      <c r="D1047" s="72" t="s">
        <v>2352</v>
      </c>
    </row>
    <row r="1048" spans="1:4" ht="14.25">
      <c r="A1048" s="72" t="s">
        <v>214</v>
      </c>
      <c r="B1048" s="72" t="s">
        <v>215</v>
      </c>
      <c r="C1048" s="72" t="s">
        <v>2353</v>
      </c>
      <c r="D1048" s="72" t="s">
        <v>2354</v>
      </c>
    </row>
    <row r="1049" spans="1:4" ht="14.25">
      <c r="A1049" s="72" t="s">
        <v>214</v>
      </c>
      <c r="B1049" s="72" t="s">
        <v>215</v>
      </c>
      <c r="C1049" s="72" t="s">
        <v>2355</v>
      </c>
      <c r="D1049" s="72" t="s">
        <v>2356</v>
      </c>
    </row>
    <row r="1050" spans="1:4" ht="14.25">
      <c r="A1050" s="72" t="s">
        <v>214</v>
      </c>
      <c r="B1050" s="72" t="s">
        <v>215</v>
      </c>
      <c r="C1050" s="72" t="s">
        <v>2357</v>
      </c>
      <c r="D1050" s="72" t="s">
        <v>2358</v>
      </c>
    </row>
    <row r="1051" spans="1:4" ht="14.25">
      <c r="A1051" s="72" t="s">
        <v>214</v>
      </c>
      <c r="B1051" s="72" t="s">
        <v>215</v>
      </c>
      <c r="C1051" s="72" t="s">
        <v>2359</v>
      </c>
      <c r="D1051" s="72" t="s">
        <v>2360</v>
      </c>
    </row>
    <row r="1052" spans="1:4" ht="14.25">
      <c r="A1052" s="72" t="s">
        <v>214</v>
      </c>
      <c r="B1052" s="72" t="s">
        <v>215</v>
      </c>
      <c r="C1052" s="72" t="s">
        <v>2361</v>
      </c>
      <c r="D1052" s="72" t="s">
        <v>2362</v>
      </c>
    </row>
    <row r="1053" spans="1:4" ht="14.25">
      <c r="A1053" s="72" t="s">
        <v>214</v>
      </c>
      <c r="B1053" s="72" t="s">
        <v>215</v>
      </c>
      <c r="C1053" s="72" t="s">
        <v>2363</v>
      </c>
      <c r="D1053" s="72" t="s">
        <v>2364</v>
      </c>
    </row>
    <row r="1054" spans="1:4" ht="14.25">
      <c r="A1054" s="72" t="s">
        <v>214</v>
      </c>
      <c r="B1054" s="72" t="s">
        <v>215</v>
      </c>
      <c r="C1054" s="72" t="s">
        <v>2365</v>
      </c>
      <c r="D1054" s="72" t="s">
        <v>2366</v>
      </c>
    </row>
    <row r="1055" spans="1:4" ht="14.25">
      <c r="A1055" s="72" t="s">
        <v>214</v>
      </c>
      <c r="B1055" s="72" t="s">
        <v>215</v>
      </c>
      <c r="C1055" s="72" t="s">
        <v>2367</v>
      </c>
      <c r="D1055" s="72" t="s">
        <v>2368</v>
      </c>
    </row>
    <row r="1056" spans="1:4" ht="14.25">
      <c r="A1056" s="72" t="s">
        <v>214</v>
      </c>
      <c r="B1056" s="72" t="s">
        <v>215</v>
      </c>
      <c r="C1056" s="72" t="s">
        <v>2369</v>
      </c>
      <c r="D1056" s="72" t="s">
        <v>2370</v>
      </c>
    </row>
    <row r="1057" spans="1:4" ht="14.25">
      <c r="A1057" s="72" t="s">
        <v>214</v>
      </c>
      <c r="B1057" s="72" t="s">
        <v>215</v>
      </c>
      <c r="C1057" s="72" t="s">
        <v>2371</v>
      </c>
      <c r="D1057" s="72" t="s">
        <v>2372</v>
      </c>
    </row>
    <row r="1058" spans="1:4" ht="14.25">
      <c r="A1058" s="72" t="s">
        <v>214</v>
      </c>
      <c r="B1058" s="72" t="s">
        <v>215</v>
      </c>
      <c r="C1058" s="72" t="s">
        <v>2373</v>
      </c>
      <c r="D1058" s="72" t="s">
        <v>2374</v>
      </c>
    </row>
    <row r="1059" spans="1:4" ht="14.25">
      <c r="A1059" s="72" t="s">
        <v>214</v>
      </c>
      <c r="B1059" s="72" t="s">
        <v>215</v>
      </c>
      <c r="C1059" s="72" t="s">
        <v>2677</v>
      </c>
      <c r="D1059" s="72" t="s">
        <v>2676</v>
      </c>
    </row>
    <row r="1060" spans="1:4" ht="14.25">
      <c r="A1060" s="72" t="s">
        <v>214</v>
      </c>
      <c r="B1060" s="72" t="s">
        <v>215</v>
      </c>
      <c r="C1060" s="72" t="s">
        <v>2375</v>
      </c>
      <c r="D1060" s="72" t="s">
        <v>2376</v>
      </c>
    </row>
    <row r="1061" spans="1:4" ht="14.25">
      <c r="A1061" s="72" t="s">
        <v>214</v>
      </c>
      <c r="B1061" s="72" t="s">
        <v>215</v>
      </c>
      <c r="C1061" s="72" t="s">
        <v>2377</v>
      </c>
      <c r="D1061" s="72" t="s">
        <v>2378</v>
      </c>
    </row>
    <row r="1062" spans="1:4" ht="14.25">
      <c r="A1062" s="72" t="s">
        <v>214</v>
      </c>
      <c r="B1062" s="72" t="s">
        <v>215</v>
      </c>
      <c r="C1062" s="72" t="s">
        <v>2379</v>
      </c>
      <c r="D1062" s="72" t="s">
        <v>2380</v>
      </c>
    </row>
    <row r="1063" spans="1:4" ht="14.25">
      <c r="A1063" s="72" t="s">
        <v>214</v>
      </c>
      <c r="B1063" s="72" t="s">
        <v>215</v>
      </c>
      <c r="C1063" s="72" t="s">
        <v>2381</v>
      </c>
      <c r="D1063" s="72" t="s">
        <v>2382</v>
      </c>
    </row>
    <row r="1064" spans="1:4" ht="14.25">
      <c r="A1064" s="72" t="s">
        <v>214</v>
      </c>
      <c r="B1064" s="72" t="s">
        <v>215</v>
      </c>
      <c r="C1064" s="72" t="s">
        <v>2383</v>
      </c>
      <c r="D1064" s="72" t="s">
        <v>2384</v>
      </c>
    </row>
    <row r="1065" spans="1:4" ht="14.25">
      <c r="A1065" s="72" t="s">
        <v>214</v>
      </c>
      <c r="B1065" s="72" t="s">
        <v>215</v>
      </c>
      <c r="C1065" s="72" t="s">
        <v>2385</v>
      </c>
      <c r="D1065" s="72" t="s">
        <v>2386</v>
      </c>
    </row>
    <row r="1066" spans="1:4" ht="14.25">
      <c r="A1066" s="72" t="s">
        <v>214</v>
      </c>
      <c r="B1066" s="72" t="s">
        <v>215</v>
      </c>
      <c r="C1066" s="72" t="s">
        <v>2387</v>
      </c>
      <c r="D1066" s="72" t="s">
        <v>2388</v>
      </c>
    </row>
    <row r="1067" spans="1:4" ht="14.25">
      <c r="A1067" s="72" t="s">
        <v>214</v>
      </c>
      <c r="B1067" s="72" t="s">
        <v>215</v>
      </c>
      <c r="C1067" s="72" t="s">
        <v>2389</v>
      </c>
      <c r="D1067" s="72" t="s">
        <v>2390</v>
      </c>
    </row>
    <row r="1068" spans="1:4" ht="14.25">
      <c r="A1068" s="72" t="s">
        <v>216</v>
      </c>
      <c r="B1068" s="72" t="s">
        <v>217</v>
      </c>
      <c r="C1068" s="72" t="s">
        <v>2391</v>
      </c>
      <c r="D1068" s="72" t="s">
        <v>2392</v>
      </c>
    </row>
    <row r="1069" spans="1:4" ht="14.25">
      <c r="A1069" s="72" t="s">
        <v>216</v>
      </c>
      <c r="B1069" s="72" t="s">
        <v>217</v>
      </c>
      <c r="C1069" s="72" t="s">
        <v>2394</v>
      </c>
      <c r="D1069" s="72" t="s">
        <v>2395</v>
      </c>
    </row>
    <row r="1070" spans="1:4" ht="14.25">
      <c r="A1070" s="72" t="s">
        <v>216</v>
      </c>
      <c r="B1070" s="72" t="s">
        <v>217</v>
      </c>
      <c r="C1070" s="72" t="s">
        <v>2396</v>
      </c>
      <c r="D1070" s="72" t="s">
        <v>2397</v>
      </c>
    </row>
    <row r="1071" spans="1:4" ht="14.25">
      <c r="A1071" s="72" t="s">
        <v>216</v>
      </c>
      <c r="B1071" s="72" t="s">
        <v>217</v>
      </c>
      <c r="C1071" s="72" t="s">
        <v>2678</v>
      </c>
      <c r="D1071" s="72" t="s">
        <v>2135</v>
      </c>
    </row>
    <row r="1072" spans="1:4" ht="14.25">
      <c r="A1072" s="72" t="s">
        <v>216</v>
      </c>
      <c r="B1072" s="72" t="s">
        <v>217</v>
      </c>
      <c r="C1072" s="72" t="s">
        <v>2398</v>
      </c>
      <c r="D1072" s="72" t="s">
        <v>2399</v>
      </c>
    </row>
    <row r="1073" spans="1:4" ht="14.25">
      <c r="A1073" s="72" t="s">
        <v>216</v>
      </c>
      <c r="B1073" s="72" t="s">
        <v>217</v>
      </c>
      <c r="C1073" s="72" t="s">
        <v>2400</v>
      </c>
      <c r="D1073" s="72" t="s">
        <v>2401</v>
      </c>
    </row>
    <row r="1074" spans="1:4" ht="14.25">
      <c r="A1074" s="72" t="s">
        <v>216</v>
      </c>
      <c r="B1074" s="72" t="s">
        <v>217</v>
      </c>
      <c r="C1074" s="72" t="s">
        <v>2402</v>
      </c>
      <c r="D1074" s="72" t="s">
        <v>2403</v>
      </c>
    </row>
    <row r="1075" spans="1:4" ht="14.25">
      <c r="A1075" s="72" t="s">
        <v>216</v>
      </c>
      <c r="B1075" s="72" t="s">
        <v>217</v>
      </c>
      <c r="C1075" s="72" t="s">
        <v>2404</v>
      </c>
      <c r="D1075" s="72" t="s">
        <v>2405</v>
      </c>
    </row>
    <row r="1076" spans="1:4" ht="14.25">
      <c r="A1076" s="72" t="s">
        <v>216</v>
      </c>
      <c r="B1076" s="72" t="s">
        <v>217</v>
      </c>
      <c r="C1076" s="72" t="s">
        <v>2406</v>
      </c>
      <c r="D1076" s="72" t="s">
        <v>2407</v>
      </c>
    </row>
    <row r="1077" spans="1:4" ht="14.25">
      <c r="A1077" s="72" t="s">
        <v>216</v>
      </c>
      <c r="B1077" s="72" t="s">
        <v>217</v>
      </c>
      <c r="C1077" s="72" t="s">
        <v>2408</v>
      </c>
      <c r="D1077" s="72" t="s">
        <v>2407</v>
      </c>
    </row>
    <row r="1078" spans="1:4" ht="14.25">
      <c r="A1078" s="72" t="s">
        <v>216</v>
      </c>
      <c r="B1078" s="72" t="s">
        <v>217</v>
      </c>
      <c r="C1078" s="72" t="s">
        <v>2409</v>
      </c>
      <c r="D1078" s="72" t="s">
        <v>2410</v>
      </c>
    </row>
    <row r="1079" spans="1:4" ht="14.25">
      <c r="A1079" s="72" t="s">
        <v>2679</v>
      </c>
      <c r="B1079" s="72" t="s">
        <v>2680</v>
      </c>
      <c r="C1079" s="72" t="s">
        <v>2681</v>
      </c>
      <c r="D1079" s="72" t="s">
        <v>2680</v>
      </c>
    </row>
    <row r="1080" spans="1:4" ht="14.25">
      <c r="A1080" s="72" t="s">
        <v>2679</v>
      </c>
      <c r="B1080" s="72" t="s">
        <v>2682</v>
      </c>
      <c r="C1080" s="72" t="s">
        <v>2683</v>
      </c>
      <c r="D1080" s="72" t="s">
        <v>2682</v>
      </c>
    </row>
    <row r="1081" spans="1:4" ht="14.25">
      <c r="A1081" s="72" t="s">
        <v>2679</v>
      </c>
      <c r="B1081" s="72" t="s">
        <v>2684</v>
      </c>
      <c r="C1081" s="72" t="s">
        <v>2685</v>
      </c>
      <c r="D1081" s="72" t="s">
        <v>2684</v>
      </c>
    </row>
    <row r="1082" spans="1:4" ht="14.25">
      <c r="A1082" s="72" t="s">
        <v>150</v>
      </c>
      <c r="B1082" s="72" t="s">
        <v>151</v>
      </c>
      <c r="C1082" s="72" t="s">
        <v>2411</v>
      </c>
      <c r="D1082" s="72" t="s">
        <v>2412</v>
      </c>
    </row>
    <row r="1083" spans="1:4" ht="14.25">
      <c r="A1083" s="72" t="s">
        <v>150</v>
      </c>
      <c r="B1083" s="72" t="s">
        <v>151</v>
      </c>
      <c r="C1083" s="72" t="s">
        <v>2413</v>
      </c>
      <c r="D1083" s="72" t="s">
        <v>2414</v>
      </c>
    </row>
    <row r="1084" spans="1:4" ht="14.25">
      <c r="A1084" s="72" t="s">
        <v>150</v>
      </c>
      <c r="B1084" s="72" t="s">
        <v>151</v>
      </c>
      <c r="C1084" s="72" t="s">
        <v>2415</v>
      </c>
      <c r="D1084" s="72" t="s">
        <v>2416</v>
      </c>
    </row>
    <row r="1085" spans="1:4" ht="14.25">
      <c r="A1085" s="72" t="s">
        <v>150</v>
      </c>
      <c r="B1085" s="72" t="s">
        <v>151</v>
      </c>
      <c r="C1085" s="72" t="s">
        <v>2417</v>
      </c>
      <c r="D1085" s="72" t="s">
        <v>2418</v>
      </c>
    </row>
    <row r="1086" spans="1:4" ht="14.25">
      <c r="A1086" s="72" t="s">
        <v>150</v>
      </c>
      <c r="B1086" s="72" t="s">
        <v>151</v>
      </c>
      <c r="C1086" s="72" t="s">
        <v>2687</v>
      </c>
      <c r="D1086" s="72" t="s">
        <v>2686</v>
      </c>
    </row>
    <row r="1087" spans="1:4" ht="14.25">
      <c r="A1087" s="72" t="s">
        <v>150</v>
      </c>
      <c r="B1087" s="72" t="s">
        <v>151</v>
      </c>
      <c r="C1087" s="72" t="s">
        <v>2419</v>
      </c>
      <c r="D1087" s="72" t="s">
        <v>2420</v>
      </c>
    </row>
    <row r="1088" spans="1:4" ht="14.25">
      <c r="A1088" s="72" t="s">
        <v>150</v>
      </c>
      <c r="B1088" s="72" t="s">
        <v>151</v>
      </c>
      <c r="C1088" s="72" t="s">
        <v>2421</v>
      </c>
      <c r="D1088" s="72" t="s">
        <v>2422</v>
      </c>
    </row>
    <row r="1089" spans="1:4" ht="14.25">
      <c r="A1089" s="72" t="s">
        <v>150</v>
      </c>
      <c r="B1089" s="72" t="s">
        <v>151</v>
      </c>
      <c r="C1089" s="72" t="s">
        <v>2423</v>
      </c>
      <c r="D1089" s="72" t="s">
        <v>2424</v>
      </c>
    </row>
    <row r="1090" spans="1:4" ht="14.25">
      <c r="A1090" s="72" t="s">
        <v>150</v>
      </c>
      <c r="B1090" s="72" t="s">
        <v>151</v>
      </c>
      <c r="C1090" s="72" t="s">
        <v>2425</v>
      </c>
      <c r="D1090" s="72" t="s">
        <v>2426</v>
      </c>
    </row>
    <row r="1091" spans="1:4" ht="14.25">
      <c r="A1091" s="72" t="s">
        <v>150</v>
      </c>
      <c r="B1091" s="72" t="s">
        <v>151</v>
      </c>
      <c r="C1091" s="72" t="s">
        <v>2427</v>
      </c>
      <c r="D1091" s="72" t="s">
        <v>2428</v>
      </c>
    </row>
    <row r="1092" spans="1:4" ht="14.25">
      <c r="A1092" s="72" t="s">
        <v>150</v>
      </c>
      <c r="B1092" s="72" t="s">
        <v>151</v>
      </c>
      <c r="C1092" s="72" t="s">
        <v>2429</v>
      </c>
      <c r="D1092" s="72" t="s">
        <v>2430</v>
      </c>
    </row>
    <row r="1093" spans="1:4" ht="14.25">
      <c r="A1093" s="72" t="s">
        <v>152</v>
      </c>
      <c r="B1093" s="72" t="s">
        <v>153</v>
      </c>
      <c r="C1093" s="72" t="s">
        <v>2431</v>
      </c>
      <c r="D1093" s="72" t="s">
        <v>2432</v>
      </c>
    </row>
    <row r="1094" spans="1:4" ht="14.25">
      <c r="A1094" s="72" t="s">
        <v>152</v>
      </c>
      <c r="B1094" s="72" t="s">
        <v>153</v>
      </c>
      <c r="C1094" s="72" t="s">
        <v>2433</v>
      </c>
      <c r="D1094" s="72" t="s">
        <v>2434</v>
      </c>
    </row>
    <row r="1095" spans="1:4" ht="14.25">
      <c r="A1095" s="72" t="s">
        <v>152</v>
      </c>
      <c r="B1095" s="72" t="s">
        <v>153</v>
      </c>
      <c r="C1095" s="72" t="s">
        <v>2435</v>
      </c>
      <c r="D1095" s="72" t="s">
        <v>2436</v>
      </c>
    </row>
    <row r="1096" spans="1:4" ht="14.25">
      <c r="A1096" s="72" t="s">
        <v>152</v>
      </c>
      <c r="B1096" s="72" t="s">
        <v>153</v>
      </c>
      <c r="C1096" s="72" t="s">
        <v>2437</v>
      </c>
      <c r="D1096" s="72" t="s">
        <v>2438</v>
      </c>
    </row>
    <row r="1097" spans="1:4" ht="14.25">
      <c r="A1097" s="72" t="s">
        <v>152</v>
      </c>
      <c r="B1097" s="72" t="s">
        <v>153</v>
      </c>
      <c r="C1097" s="72" t="s">
        <v>2439</v>
      </c>
      <c r="D1097" s="72" t="s">
        <v>2440</v>
      </c>
    </row>
    <row r="1098" spans="1:4" ht="14.25">
      <c r="A1098" s="72" t="s">
        <v>152</v>
      </c>
      <c r="B1098" s="72" t="s">
        <v>153</v>
      </c>
      <c r="C1098" s="72" t="s">
        <v>2441</v>
      </c>
      <c r="D1098" s="72" t="s">
        <v>2442</v>
      </c>
    </row>
    <row r="1099" spans="1:4" ht="14.25">
      <c r="A1099" s="72" t="s">
        <v>152</v>
      </c>
      <c r="B1099" s="72" t="s">
        <v>153</v>
      </c>
      <c r="C1099" s="72" t="s">
        <v>2443</v>
      </c>
      <c r="D1099" s="72" t="s">
        <v>2444</v>
      </c>
    </row>
    <row r="1100" spans="1:4" ht="14.25">
      <c r="A1100" s="72" t="s">
        <v>152</v>
      </c>
      <c r="B1100" s="72" t="s">
        <v>153</v>
      </c>
      <c r="C1100" s="72" t="s">
        <v>2445</v>
      </c>
      <c r="D1100" s="72" t="s">
        <v>2446</v>
      </c>
    </row>
    <row r="1101" spans="1:4" ht="14.25">
      <c r="A1101" s="72" t="s">
        <v>152</v>
      </c>
      <c r="B1101" s="72" t="s">
        <v>153</v>
      </c>
      <c r="C1101" s="72" t="s">
        <v>2447</v>
      </c>
      <c r="D1101" s="72" t="s">
        <v>2448</v>
      </c>
    </row>
    <row r="1102" spans="1:4" ht="14.25">
      <c r="A1102" s="72" t="s">
        <v>152</v>
      </c>
      <c r="B1102" s="72" t="s">
        <v>153</v>
      </c>
      <c r="C1102" s="72" t="s">
        <v>2449</v>
      </c>
      <c r="D1102" s="72" t="s">
        <v>2450</v>
      </c>
    </row>
    <row r="1103" spans="1:4" ht="14.25">
      <c r="A1103" s="72" t="s">
        <v>152</v>
      </c>
      <c r="B1103" s="72" t="s">
        <v>153</v>
      </c>
      <c r="C1103" s="72" t="s">
        <v>2451</v>
      </c>
      <c r="D1103" s="72" t="s">
        <v>536</v>
      </c>
    </row>
    <row r="1104" spans="1:4" ht="14.25">
      <c r="A1104" s="72" t="s">
        <v>152</v>
      </c>
      <c r="B1104" s="72" t="s">
        <v>153</v>
      </c>
      <c r="C1104" s="72" t="s">
        <v>2452</v>
      </c>
      <c r="D1104" s="72" t="s">
        <v>2453</v>
      </c>
    </row>
    <row r="1105" spans="1:4" ht="14.25">
      <c r="A1105" s="72" t="s">
        <v>152</v>
      </c>
      <c r="B1105" s="72" t="s">
        <v>153</v>
      </c>
      <c r="C1105" s="72" t="s">
        <v>2454</v>
      </c>
      <c r="D1105" s="72" t="s">
        <v>1184</v>
      </c>
    </row>
    <row r="1106" spans="1:4" ht="14.25">
      <c r="A1106" s="72" t="s">
        <v>152</v>
      </c>
      <c r="B1106" s="72" t="s">
        <v>153</v>
      </c>
      <c r="C1106" s="72" t="s">
        <v>2455</v>
      </c>
      <c r="D1106" s="72" t="s">
        <v>2456</v>
      </c>
    </row>
    <row r="1107" spans="1:4" ht="14.25">
      <c r="A1107" s="72" t="s">
        <v>154</v>
      </c>
      <c r="B1107" s="72" t="s">
        <v>155</v>
      </c>
      <c r="C1107" s="72" t="s">
        <v>2457</v>
      </c>
      <c r="D1107" s="72" t="s">
        <v>2458</v>
      </c>
    </row>
    <row r="1108" spans="1:4" ht="14.25">
      <c r="A1108" s="72" t="s">
        <v>154</v>
      </c>
      <c r="B1108" s="72" t="s">
        <v>155</v>
      </c>
      <c r="C1108" s="72" t="s">
        <v>2459</v>
      </c>
      <c r="D1108" s="72" t="s">
        <v>2460</v>
      </c>
    </row>
    <row r="1109" spans="1:4" ht="14.25">
      <c r="A1109" s="72" t="s">
        <v>154</v>
      </c>
      <c r="B1109" s="72" t="s">
        <v>155</v>
      </c>
      <c r="C1109" s="72" t="s">
        <v>2461</v>
      </c>
      <c r="D1109" s="72" t="s">
        <v>2462</v>
      </c>
    </row>
    <row r="1110" spans="1:4" ht="14.25">
      <c r="A1110" s="72" t="s">
        <v>154</v>
      </c>
      <c r="B1110" s="72" t="s">
        <v>155</v>
      </c>
      <c r="C1110" s="72" t="s">
        <v>2463</v>
      </c>
      <c r="D1110" s="72" t="s">
        <v>2464</v>
      </c>
    </row>
    <row r="1111" spans="1:4" ht="14.25">
      <c r="A1111" s="72" t="s">
        <v>154</v>
      </c>
      <c r="B1111" s="72" t="s">
        <v>155</v>
      </c>
      <c r="C1111" s="72" t="s">
        <v>2465</v>
      </c>
      <c r="D1111" s="72" t="s">
        <v>2466</v>
      </c>
    </row>
    <row r="1112" spans="1:4" ht="14.25">
      <c r="A1112" s="72" t="s">
        <v>154</v>
      </c>
      <c r="B1112" s="72" t="s">
        <v>155</v>
      </c>
      <c r="C1112" s="72" t="s">
        <v>2467</v>
      </c>
      <c r="D1112" s="72" t="s">
        <v>2468</v>
      </c>
    </row>
    <row r="1113" spans="1:4" ht="14.25">
      <c r="A1113" s="72" t="s">
        <v>154</v>
      </c>
      <c r="B1113" s="72" t="s">
        <v>155</v>
      </c>
      <c r="C1113" s="72" t="s">
        <v>2469</v>
      </c>
      <c r="D1113" s="72" t="s">
        <v>2470</v>
      </c>
    </row>
    <row r="1114" spans="1:4" ht="14.25">
      <c r="A1114" s="72" t="s">
        <v>154</v>
      </c>
      <c r="B1114" s="72" t="s">
        <v>155</v>
      </c>
      <c r="C1114" s="72" t="s">
        <v>2471</v>
      </c>
      <c r="D1114" s="72" t="s">
        <v>2472</v>
      </c>
    </row>
    <row r="1115" spans="1:4" ht="14.25">
      <c r="A1115" s="72" t="s">
        <v>154</v>
      </c>
      <c r="B1115" s="72" t="s">
        <v>155</v>
      </c>
      <c r="C1115" s="72" t="s">
        <v>2473</v>
      </c>
      <c r="D1115" s="72" t="s">
        <v>2474</v>
      </c>
    </row>
    <row r="1116" spans="1:4" ht="14.25">
      <c r="A1116" s="72" t="s">
        <v>154</v>
      </c>
      <c r="B1116" s="72" t="s">
        <v>155</v>
      </c>
      <c r="C1116" s="72" t="s">
        <v>2475</v>
      </c>
      <c r="D1116" s="72" t="s">
        <v>2476</v>
      </c>
    </row>
    <row r="1117" spans="1:4" ht="14.25">
      <c r="A1117" s="72" t="s">
        <v>154</v>
      </c>
      <c r="B1117" s="72" t="s">
        <v>155</v>
      </c>
      <c r="C1117" s="72" t="s">
        <v>2477</v>
      </c>
      <c r="D1117" s="72" t="s">
        <v>2478</v>
      </c>
    </row>
    <row r="1118" spans="1:4" ht="14.25">
      <c r="A1118" s="72" t="s">
        <v>154</v>
      </c>
      <c r="B1118" s="72" t="s">
        <v>155</v>
      </c>
      <c r="C1118" s="72" t="s">
        <v>2479</v>
      </c>
      <c r="D1118" s="72" t="s">
        <v>2480</v>
      </c>
    </row>
    <row r="1119" spans="1:4" ht="14.25">
      <c r="A1119" s="72" t="s">
        <v>154</v>
      </c>
      <c r="B1119" s="72" t="s">
        <v>155</v>
      </c>
      <c r="C1119" s="72" t="s">
        <v>2481</v>
      </c>
      <c r="D1119" s="72" t="s">
        <v>2482</v>
      </c>
    </row>
    <row r="1120" spans="1:4" ht="14.25">
      <c r="A1120" s="72" t="s">
        <v>154</v>
      </c>
      <c r="B1120" s="72" t="s">
        <v>155</v>
      </c>
      <c r="C1120" s="72" t="s">
        <v>2483</v>
      </c>
      <c r="D1120" s="72" t="s">
        <v>1512</v>
      </c>
    </row>
    <row r="1121" spans="1:4" ht="14.25">
      <c r="A1121" s="72" t="s">
        <v>154</v>
      </c>
      <c r="B1121" s="72" t="s">
        <v>155</v>
      </c>
      <c r="C1121" s="72" t="s">
        <v>2484</v>
      </c>
      <c r="D1121" s="72" t="s">
        <v>2485</v>
      </c>
    </row>
    <row r="1122" spans="1:4" ht="14.25">
      <c r="A1122" s="72" t="s">
        <v>154</v>
      </c>
      <c r="B1122" s="72" t="s">
        <v>155</v>
      </c>
      <c r="C1122" s="72" t="s">
        <v>2486</v>
      </c>
      <c r="D1122" s="72" t="s">
        <v>2688</v>
      </c>
    </row>
    <row r="1123" spans="1:4" ht="14.25">
      <c r="A1123" s="72" t="s">
        <v>154</v>
      </c>
      <c r="B1123" s="72" t="s">
        <v>155</v>
      </c>
      <c r="C1123" s="72" t="s">
        <v>2487</v>
      </c>
      <c r="D1123" s="72" t="s">
        <v>2488</v>
      </c>
    </row>
    <row r="1124" spans="1:4" ht="14.25">
      <c r="A1124" s="72" t="s">
        <v>154</v>
      </c>
      <c r="B1124" s="72" t="s">
        <v>155</v>
      </c>
      <c r="C1124" s="72" t="s">
        <v>2489</v>
      </c>
      <c r="D1124" s="72" t="s">
        <v>2490</v>
      </c>
    </row>
    <row r="1125" spans="1:4" ht="14.25">
      <c r="A1125" s="72" t="s">
        <v>156</v>
      </c>
      <c r="B1125" s="72" t="s">
        <v>157</v>
      </c>
      <c r="C1125" s="72" t="s">
        <v>2491</v>
      </c>
      <c r="D1125" s="72" t="s">
        <v>2492</v>
      </c>
    </row>
    <row r="1126" spans="1:4" ht="14.25">
      <c r="A1126" s="72" t="s">
        <v>156</v>
      </c>
      <c r="B1126" s="72" t="s">
        <v>157</v>
      </c>
      <c r="C1126" s="72" t="s">
        <v>2493</v>
      </c>
      <c r="D1126" s="72" t="s">
        <v>2494</v>
      </c>
    </row>
    <row r="1127" spans="1:4" ht="14.25">
      <c r="A1127" s="72" t="s">
        <v>156</v>
      </c>
      <c r="B1127" s="72" t="s">
        <v>157</v>
      </c>
      <c r="C1127" s="72" t="s">
        <v>2495</v>
      </c>
      <c r="D1127" s="72" t="s">
        <v>2496</v>
      </c>
    </row>
    <row r="1128" spans="1:4" ht="14.25">
      <c r="A1128" s="72" t="s">
        <v>156</v>
      </c>
      <c r="B1128" s="72" t="s">
        <v>157</v>
      </c>
      <c r="C1128" s="72" t="s">
        <v>2497</v>
      </c>
      <c r="D1128" s="72" t="s">
        <v>2498</v>
      </c>
    </row>
    <row r="1129" spans="1:4" ht="14.25">
      <c r="A1129" s="72" t="s">
        <v>156</v>
      </c>
      <c r="B1129" s="72" t="s">
        <v>157</v>
      </c>
      <c r="C1129" s="72" t="s">
        <v>2499</v>
      </c>
      <c r="D1129" s="72" t="s">
        <v>2500</v>
      </c>
    </row>
    <row r="1130" spans="1:4" ht="14.25">
      <c r="A1130" s="72" t="s">
        <v>156</v>
      </c>
      <c r="B1130" s="72" t="s">
        <v>157</v>
      </c>
      <c r="C1130" s="72" t="s">
        <v>2501</v>
      </c>
      <c r="D1130" s="72" t="s">
        <v>2502</v>
      </c>
    </row>
    <row r="1131" spans="1:4" ht="14.25">
      <c r="A1131" s="72" t="s">
        <v>156</v>
      </c>
      <c r="B1131" s="72" t="s">
        <v>157</v>
      </c>
      <c r="C1131" s="72" t="s">
        <v>2503</v>
      </c>
      <c r="D1131" s="72" t="s">
        <v>2504</v>
      </c>
    </row>
    <row r="1132" spans="1:4" ht="14.25">
      <c r="A1132" s="72" t="s">
        <v>156</v>
      </c>
      <c r="B1132" s="72" t="s">
        <v>157</v>
      </c>
      <c r="C1132" s="72" t="s">
        <v>2505</v>
      </c>
      <c r="D1132" s="72" t="s">
        <v>2506</v>
      </c>
    </row>
    <row r="1133" spans="1:4" ht="14.25">
      <c r="A1133" s="72" t="s">
        <v>156</v>
      </c>
      <c r="B1133" s="72" t="s">
        <v>157</v>
      </c>
      <c r="C1133" s="72" t="s">
        <v>2507</v>
      </c>
      <c r="D1133" s="72" t="s">
        <v>2508</v>
      </c>
    </row>
    <row r="1134" spans="1:4" ht="14.25">
      <c r="A1134" s="72" t="s">
        <v>156</v>
      </c>
      <c r="B1134" s="72" t="s">
        <v>157</v>
      </c>
      <c r="C1134" s="72" t="s">
        <v>2509</v>
      </c>
      <c r="D1134" s="72" t="s">
        <v>2510</v>
      </c>
    </row>
    <row r="1135" spans="1:4" ht="14.25">
      <c r="A1135" s="72" t="s">
        <v>156</v>
      </c>
      <c r="B1135" s="72" t="s">
        <v>157</v>
      </c>
      <c r="C1135" s="72" t="s">
        <v>2511</v>
      </c>
      <c r="D1135" s="72" t="s">
        <v>2512</v>
      </c>
    </row>
    <row r="1136" spans="1:4" ht="14.25">
      <c r="A1136" s="72" t="s">
        <v>156</v>
      </c>
      <c r="B1136" s="72" t="s">
        <v>157</v>
      </c>
      <c r="C1136" s="72" t="s">
        <v>2513</v>
      </c>
      <c r="D1136" s="72" t="s">
        <v>2514</v>
      </c>
    </row>
    <row r="1137" spans="1:4" ht="14.25">
      <c r="A1137" s="72" t="s">
        <v>156</v>
      </c>
      <c r="B1137" s="72" t="s">
        <v>157</v>
      </c>
      <c r="C1137" s="72" t="s">
        <v>2515</v>
      </c>
      <c r="D1137" s="72" t="s">
        <v>2516</v>
      </c>
    </row>
    <row r="1138" spans="1:4" ht="14.25">
      <c r="A1138" s="72" t="s">
        <v>156</v>
      </c>
      <c r="B1138" s="72" t="s">
        <v>157</v>
      </c>
      <c r="C1138" s="72" t="s">
        <v>2517</v>
      </c>
      <c r="D1138" s="72" t="s">
        <v>2518</v>
      </c>
    </row>
    <row r="1139" spans="1:4" ht="14.25">
      <c r="A1139" s="72" t="s">
        <v>156</v>
      </c>
      <c r="B1139" s="72" t="s">
        <v>157</v>
      </c>
      <c r="C1139" s="72" t="s">
        <v>2519</v>
      </c>
      <c r="D1139" s="72" t="s">
        <v>2520</v>
      </c>
    </row>
    <row r="1140" spans="1:4" ht="14.25">
      <c r="A1140" s="72" t="s">
        <v>156</v>
      </c>
      <c r="B1140" s="72" t="s">
        <v>157</v>
      </c>
      <c r="C1140" s="72" t="s">
        <v>2521</v>
      </c>
      <c r="D1140" s="72" t="s">
        <v>2522</v>
      </c>
    </row>
    <row r="1141" spans="1:4" ht="14.25">
      <c r="A1141" s="72" t="s">
        <v>218</v>
      </c>
      <c r="B1141" s="72" t="s">
        <v>219</v>
      </c>
      <c r="C1141" s="72" t="s">
        <v>2523</v>
      </c>
      <c r="D1141" s="72" t="s">
        <v>2524</v>
      </c>
    </row>
    <row r="1142" spans="1:4" ht="14.25">
      <c r="A1142" s="72" t="s">
        <v>218</v>
      </c>
      <c r="B1142" s="72" t="s">
        <v>219</v>
      </c>
      <c r="C1142" s="72" t="s">
        <v>2690</v>
      </c>
      <c r="D1142" s="72" t="s">
        <v>2689</v>
      </c>
    </row>
    <row r="1143" spans="1:4" ht="14.25">
      <c r="A1143" s="72" t="s">
        <v>218</v>
      </c>
      <c r="B1143" s="72" t="s">
        <v>219</v>
      </c>
      <c r="C1143" s="72" t="s">
        <v>2525</v>
      </c>
      <c r="D1143" s="72" t="s">
        <v>2526</v>
      </c>
    </row>
    <row r="1144" spans="1:4" ht="14.25">
      <c r="A1144" s="72" t="s">
        <v>218</v>
      </c>
      <c r="B1144" s="72" t="s">
        <v>219</v>
      </c>
      <c r="C1144" s="72" t="s">
        <v>2527</v>
      </c>
      <c r="D1144" s="72" t="s">
        <v>2528</v>
      </c>
    </row>
    <row r="1145" spans="1:4" ht="14.25">
      <c r="A1145" s="72" t="s">
        <v>218</v>
      </c>
      <c r="B1145" s="72" t="s">
        <v>219</v>
      </c>
      <c r="C1145" s="72" t="s">
        <v>2529</v>
      </c>
      <c r="D1145" s="72" t="s">
        <v>2530</v>
      </c>
    </row>
    <row r="1146" spans="1:4" ht="14.25">
      <c r="A1146" s="72" t="s">
        <v>218</v>
      </c>
      <c r="B1146" s="72" t="s">
        <v>219</v>
      </c>
      <c r="C1146" s="72" t="s">
        <v>2531</v>
      </c>
      <c r="D1146" s="72" t="s">
        <v>2532</v>
      </c>
    </row>
    <row r="1147" spans="1:4" ht="14.25">
      <c r="A1147" s="72" t="s">
        <v>218</v>
      </c>
      <c r="B1147" s="72" t="s">
        <v>219</v>
      </c>
      <c r="C1147" s="72" t="s">
        <v>2533</v>
      </c>
      <c r="D1147" s="72" t="s">
        <v>2534</v>
      </c>
    </row>
    <row r="1148" spans="1:4" ht="14.25">
      <c r="A1148" s="72" t="s">
        <v>218</v>
      </c>
      <c r="B1148" s="72" t="s">
        <v>219</v>
      </c>
      <c r="C1148" s="72" t="s">
        <v>2535</v>
      </c>
      <c r="D1148" s="72" t="s">
        <v>2536</v>
      </c>
    </row>
    <row r="1149" spans="1:4" ht="14.25">
      <c r="A1149" s="72" t="s">
        <v>218</v>
      </c>
      <c r="B1149" s="72" t="s">
        <v>219</v>
      </c>
      <c r="C1149" s="72" t="s">
        <v>2537</v>
      </c>
      <c r="D1149" s="72" t="s">
        <v>2538</v>
      </c>
    </row>
    <row r="1150" spans="1:4" ht="14.25">
      <c r="A1150" s="72" t="s">
        <v>218</v>
      </c>
      <c r="B1150" s="72" t="s">
        <v>219</v>
      </c>
      <c r="C1150" s="72" t="s">
        <v>2539</v>
      </c>
      <c r="D1150" s="72" t="s">
        <v>2540</v>
      </c>
    </row>
    <row r="1151" spans="1:4" ht="14.25">
      <c r="A1151" s="72" t="s">
        <v>220</v>
      </c>
      <c r="B1151" s="72" t="s">
        <v>221</v>
      </c>
      <c r="C1151" s="72" t="s">
        <v>2541</v>
      </c>
      <c r="D1151" s="72" t="s">
        <v>2542</v>
      </c>
    </row>
    <row r="1152" spans="1:4" ht="14.25">
      <c r="A1152" s="72" t="s">
        <v>220</v>
      </c>
      <c r="B1152" s="72" t="s">
        <v>221</v>
      </c>
      <c r="C1152" s="72" t="s">
        <v>2543</v>
      </c>
      <c r="D1152" s="72" t="s">
        <v>2544</v>
      </c>
    </row>
    <row r="1153" spans="1:4" ht="14.25">
      <c r="A1153" s="72" t="s">
        <v>220</v>
      </c>
      <c r="B1153" s="72" t="s">
        <v>221</v>
      </c>
      <c r="C1153" s="72" t="s">
        <v>2545</v>
      </c>
      <c r="D1153" s="72" t="s">
        <v>2546</v>
      </c>
    </row>
    <row r="1154" spans="1:4" ht="14.25">
      <c r="A1154" s="72" t="s">
        <v>220</v>
      </c>
      <c r="B1154" s="72" t="s">
        <v>221</v>
      </c>
      <c r="C1154" s="72" t="s">
        <v>2547</v>
      </c>
      <c r="D1154" s="72" t="s">
        <v>2548</v>
      </c>
    </row>
    <row r="1155" spans="1:4" ht="14.25">
      <c r="A1155" s="72" t="s">
        <v>220</v>
      </c>
      <c r="B1155" s="72" t="s">
        <v>221</v>
      </c>
      <c r="C1155" s="72" t="s">
        <v>2549</v>
      </c>
      <c r="D1155" s="72" t="s">
        <v>2550</v>
      </c>
    </row>
    <row r="1156" spans="1:4" ht="14.25">
      <c r="A1156" s="72" t="s">
        <v>220</v>
      </c>
      <c r="B1156" s="72" t="s">
        <v>221</v>
      </c>
      <c r="C1156" s="72" t="s">
        <v>2692</v>
      </c>
      <c r="D1156" s="72" t="s">
        <v>2691</v>
      </c>
    </row>
    <row r="1157" spans="1:4" ht="14.25">
      <c r="A1157" s="72" t="s">
        <v>220</v>
      </c>
      <c r="B1157" s="72" t="s">
        <v>221</v>
      </c>
      <c r="C1157" s="72" t="s">
        <v>2551</v>
      </c>
      <c r="D1157" s="72" t="s">
        <v>2552</v>
      </c>
    </row>
    <row r="1158" spans="1:4" ht="14.25">
      <c r="A1158" s="72" t="s">
        <v>220</v>
      </c>
      <c r="B1158" s="72" t="s">
        <v>221</v>
      </c>
      <c r="C1158" s="72" t="s">
        <v>2553</v>
      </c>
      <c r="D1158" s="72" t="s">
        <v>2554</v>
      </c>
    </row>
    <row r="1159" spans="1:4" ht="14.25">
      <c r="A1159" s="72" t="s">
        <v>220</v>
      </c>
      <c r="B1159" s="72" t="s">
        <v>221</v>
      </c>
      <c r="C1159" s="72" t="s">
        <v>2555</v>
      </c>
      <c r="D1159" s="72" t="s">
        <v>2556</v>
      </c>
    </row>
    <row r="1160" spans="1:4" ht="14.25">
      <c r="A1160" s="72" t="s">
        <v>220</v>
      </c>
      <c r="B1160" s="72" t="s">
        <v>221</v>
      </c>
      <c r="C1160" s="72" t="s">
        <v>2557</v>
      </c>
      <c r="D1160" s="72" t="s">
        <v>2558</v>
      </c>
    </row>
    <row r="1161" spans="1:4" ht="14.25">
      <c r="A1161" s="72" t="s">
        <v>2693</v>
      </c>
      <c r="B1161" s="72" t="s">
        <v>2694</v>
      </c>
      <c r="C1161" s="72" t="s">
        <v>2695</v>
      </c>
      <c r="D1161" s="72" t="s">
        <v>2694</v>
      </c>
    </row>
    <row r="1162" spans="1:4" ht="14.25">
      <c r="A1162" s="72" t="s">
        <v>2693</v>
      </c>
      <c r="B1162" s="72" t="s">
        <v>2696</v>
      </c>
      <c r="C1162" s="72" t="s">
        <v>2697</v>
      </c>
      <c r="D1162" s="72" t="s">
        <v>2696</v>
      </c>
    </row>
    <row r="1163" spans="1:4" ht="14.25">
      <c r="A1163" s="72" t="s">
        <v>2693</v>
      </c>
      <c r="B1163" s="72" t="s">
        <v>2698</v>
      </c>
      <c r="C1163" s="72" t="s">
        <v>2699</v>
      </c>
      <c r="D1163" s="72" t="s">
        <v>2698</v>
      </c>
    </row>
    <row r="1164" spans="1:4" ht="14.25">
      <c r="A1164" s="72" t="s">
        <v>2693</v>
      </c>
      <c r="B1164" s="72" t="s">
        <v>2700</v>
      </c>
      <c r="C1164" s="72" t="s">
        <v>2701</v>
      </c>
      <c r="D1164" s="72" t="s">
        <v>2700</v>
      </c>
    </row>
    <row r="1165" spans="1:4" ht="14.25">
      <c r="A1165" s="72" t="s">
        <v>222</v>
      </c>
      <c r="B1165" s="72" t="s">
        <v>223</v>
      </c>
      <c r="C1165" s="72" t="s">
        <v>2559</v>
      </c>
      <c r="D1165" s="72" t="s">
        <v>2560</v>
      </c>
    </row>
    <row r="1166" spans="1:4" ht="14.25">
      <c r="A1166" s="72" t="s">
        <v>222</v>
      </c>
      <c r="B1166" s="72" t="s">
        <v>223</v>
      </c>
      <c r="C1166" s="72" t="s">
        <v>2561</v>
      </c>
      <c r="D1166" s="72" t="s">
        <v>2562</v>
      </c>
    </row>
    <row r="1167" spans="1:4" ht="14.25">
      <c r="A1167" s="72" t="s">
        <v>222</v>
      </c>
      <c r="B1167" s="72" t="s">
        <v>223</v>
      </c>
      <c r="C1167" s="72" t="s">
        <v>2563</v>
      </c>
      <c r="D1167" s="72" t="s">
        <v>2564</v>
      </c>
    </row>
    <row r="1168" spans="1:4" ht="14.25">
      <c r="A1168" s="72" t="s">
        <v>222</v>
      </c>
      <c r="B1168" s="72" t="s">
        <v>223</v>
      </c>
      <c r="C1168" s="72" t="s">
        <v>2565</v>
      </c>
      <c r="D1168" s="72" t="s">
        <v>2566</v>
      </c>
    </row>
    <row r="1169" spans="1:4" ht="14.25">
      <c r="A1169" s="72" t="s">
        <v>224</v>
      </c>
      <c r="B1169" s="72" t="s">
        <v>225</v>
      </c>
      <c r="C1169" s="72" t="s">
        <v>2567</v>
      </c>
      <c r="D1169" s="72" t="s">
        <v>225</v>
      </c>
    </row>
    <row r="1170" spans="1:4" ht="14.25">
      <c r="A1170" s="72" t="s">
        <v>224</v>
      </c>
      <c r="B1170" s="72" t="s">
        <v>225</v>
      </c>
      <c r="C1170" s="72" t="s">
        <v>2568</v>
      </c>
      <c r="D1170" s="72" t="s">
        <v>2569</v>
      </c>
    </row>
    <row r="1171" spans="1:4" ht="14.25">
      <c r="A1171" s="72" t="s">
        <v>224</v>
      </c>
      <c r="B1171" s="72" t="s">
        <v>225</v>
      </c>
      <c r="C1171" s="72" t="s">
        <v>2570</v>
      </c>
      <c r="D1171" s="72" t="s">
        <v>2571</v>
      </c>
    </row>
    <row r="1172" spans="1:4" ht="14.25">
      <c r="A1172" s="72" t="s">
        <v>224</v>
      </c>
      <c r="B1172" s="72" t="s">
        <v>225</v>
      </c>
      <c r="C1172" s="72" t="s">
        <v>2572</v>
      </c>
      <c r="D1172" s="72" t="s">
        <v>2573</v>
      </c>
    </row>
    <row r="1173" spans="1:4" ht="14.25">
      <c r="A1173" s="72" t="s">
        <v>224</v>
      </c>
      <c r="B1173" s="72" t="s">
        <v>225</v>
      </c>
      <c r="C1173" s="72" t="s">
        <v>2574</v>
      </c>
      <c r="D1173" s="72" t="s">
        <v>2575</v>
      </c>
    </row>
    <row r="1174" spans="1:4" ht="14.25">
      <c r="A1174" s="72" t="s">
        <v>224</v>
      </c>
      <c r="B1174" s="72" t="s">
        <v>225</v>
      </c>
      <c r="C1174" s="72" t="s">
        <v>2576</v>
      </c>
      <c r="D1174" s="72" t="s">
        <v>2577</v>
      </c>
    </row>
    <row r="1175" spans="1:4" ht="14.25">
      <c r="A1175" s="72" t="s">
        <v>2702</v>
      </c>
      <c r="B1175" s="72" t="s">
        <v>2703</v>
      </c>
      <c r="C1175" s="72" t="s">
        <v>2704</v>
      </c>
      <c r="D1175" s="72" t="s">
        <v>2703</v>
      </c>
    </row>
    <row r="1176" spans="1:4" ht="14.25">
      <c r="A1176" s="72" t="s">
        <v>2702</v>
      </c>
      <c r="B1176" s="72" t="s">
        <v>2705</v>
      </c>
      <c r="C1176" s="72" t="s">
        <v>2706</v>
      </c>
      <c r="D1176" s="72" t="s">
        <v>2705</v>
      </c>
    </row>
    <row r="1177" spans="1:4" ht="14.25">
      <c r="A1177" s="72" t="s">
        <v>2702</v>
      </c>
      <c r="B1177" s="72" t="s">
        <v>2591</v>
      </c>
      <c r="C1177" s="72" t="s">
        <v>2707</v>
      </c>
      <c r="D1177" s="72" t="s">
        <v>2591</v>
      </c>
    </row>
    <row r="1178" spans="1:4" ht="14.25">
      <c r="A1178" s="72" t="s">
        <v>226</v>
      </c>
      <c r="B1178" s="72" t="s">
        <v>227</v>
      </c>
      <c r="C1178" s="72" t="s">
        <v>2578</v>
      </c>
      <c r="D1178" s="72" t="s">
        <v>2579</v>
      </c>
    </row>
    <row r="1179" spans="1:4" ht="14.25">
      <c r="A1179" s="72" t="s">
        <v>226</v>
      </c>
      <c r="B1179" s="72" t="s">
        <v>227</v>
      </c>
      <c r="C1179" s="72" t="s">
        <v>2580</v>
      </c>
      <c r="D1179" s="72" t="s">
        <v>2581</v>
      </c>
    </row>
    <row r="1180" spans="1:4" ht="14.25">
      <c r="A1180" s="72" t="s">
        <v>226</v>
      </c>
      <c r="B1180" s="72" t="s">
        <v>227</v>
      </c>
      <c r="C1180" s="72" t="s">
        <v>2582</v>
      </c>
      <c r="D1180" s="72" t="s">
        <v>2583</v>
      </c>
    </row>
    <row r="1181" spans="1:4" ht="14.25">
      <c r="A1181" s="72" t="s">
        <v>226</v>
      </c>
      <c r="B1181" s="72" t="s">
        <v>227</v>
      </c>
      <c r="C1181" s="72" t="s">
        <v>2584</v>
      </c>
      <c r="D1181" s="72" t="s">
        <v>2585</v>
      </c>
    </row>
    <row r="1182" spans="1:4" ht="14.25">
      <c r="A1182" s="72" t="s">
        <v>226</v>
      </c>
      <c r="B1182" s="72" t="s">
        <v>227</v>
      </c>
      <c r="C1182" s="72" t="s">
        <v>2586</v>
      </c>
      <c r="D1182" s="72" t="s">
        <v>2587</v>
      </c>
    </row>
    <row r="1183" spans="1:4" ht="14.25">
      <c r="A1183" s="72" t="s">
        <v>226</v>
      </c>
      <c r="B1183" s="72" t="s">
        <v>227</v>
      </c>
      <c r="C1183" s="72" t="s">
        <v>2588</v>
      </c>
      <c r="D1183" s="72" t="s">
        <v>2589</v>
      </c>
    </row>
    <row r="1184" spans="1:4" ht="14.25">
      <c r="A1184" s="72" t="s">
        <v>226</v>
      </c>
      <c r="B1184" s="72" t="s">
        <v>227</v>
      </c>
      <c r="C1184" s="72" t="s">
        <v>2590</v>
      </c>
      <c r="D1184" s="72" t="s">
        <v>2591</v>
      </c>
    </row>
    <row r="1185" spans="1:4" ht="14.25">
      <c r="A1185" s="72" t="s">
        <v>226</v>
      </c>
      <c r="B1185" s="72" t="s">
        <v>227</v>
      </c>
      <c r="C1185" s="72" t="s">
        <v>2592</v>
      </c>
      <c r="D1185" s="72" t="s">
        <v>2593</v>
      </c>
    </row>
    <row r="1186" spans="1:4" ht="14.25">
      <c r="A1186" s="72" t="s">
        <v>226</v>
      </c>
      <c r="B1186" s="72" t="s">
        <v>227</v>
      </c>
      <c r="C1186" s="72" t="s">
        <v>2594</v>
      </c>
      <c r="D1186" s="72" t="s">
        <v>361</v>
      </c>
    </row>
    <row r="1187" spans="1:4" ht="14.25">
      <c r="A1187" s="72" t="s">
        <v>228</v>
      </c>
      <c r="B1187" s="72" t="s">
        <v>229</v>
      </c>
      <c r="C1187" s="72" t="s">
        <v>2595</v>
      </c>
      <c r="D1187" s="72" t="s">
        <v>2596</v>
      </c>
    </row>
    <row r="1188" spans="1:4" ht="14.25">
      <c r="A1188" s="72" t="s">
        <v>228</v>
      </c>
      <c r="B1188" s="72" t="s">
        <v>229</v>
      </c>
      <c r="C1188" s="72" t="s">
        <v>2597</v>
      </c>
      <c r="D1188" s="72" t="s">
        <v>2598</v>
      </c>
    </row>
    <row r="1189" spans="1:4" ht="14.25">
      <c r="A1189" s="72" t="s">
        <v>228</v>
      </c>
      <c r="B1189" s="72" t="s">
        <v>229</v>
      </c>
      <c r="C1189" s="72" t="s">
        <v>2599</v>
      </c>
      <c r="D1189" s="72" t="s">
        <v>2600</v>
      </c>
    </row>
    <row r="1190" spans="1:4" ht="14.25">
      <c r="A1190" s="72" t="s">
        <v>228</v>
      </c>
      <c r="B1190" s="72" t="s">
        <v>229</v>
      </c>
      <c r="C1190" s="72" t="s">
        <v>2601</v>
      </c>
      <c r="D1190" s="72" t="s">
        <v>2602</v>
      </c>
    </row>
    <row r="1191" spans="1:4" ht="14.25">
      <c r="A1191" s="72" t="s">
        <v>228</v>
      </c>
      <c r="B1191" s="15" t="s">
        <v>229</v>
      </c>
      <c r="C1191" s="72" t="s">
        <v>2604</v>
      </c>
      <c r="D1191" s="72" t="s">
        <v>2605</v>
      </c>
    </row>
    <row r="1192" spans="1:4" ht="14.25">
      <c r="A1192" s="72" t="s">
        <v>228</v>
      </c>
      <c r="B1192" s="72" t="s">
        <v>229</v>
      </c>
      <c r="C1192" s="72" t="s">
        <v>2606</v>
      </c>
      <c r="D1192" s="72" t="s">
        <v>2448</v>
      </c>
    </row>
    <row r="1193" spans="1:4" ht="14.25">
      <c r="A1193" s="72" t="s">
        <v>2607</v>
      </c>
      <c r="B1193" s="72" t="s">
        <v>2608</v>
      </c>
      <c r="C1193" s="72" t="s">
        <v>2609</v>
      </c>
      <c r="D1193" s="72" t="s">
        <v>2610</v>
      </c>
    </row>
    <row r="1194" spans="1:4" ht="14.25">
      <c r="A1194" s="72" t="s">
        <v>2607</v>
      </c>
      <c r="B1194" s="72" t="s">
        <v>2608</v>
      </c>
      <c r="C1194" s="72" t="s">
        <v>2611</v>
      </c>
      <c r="D1194" s="72" t="s">
        <v>2612</v>
      </c>
    </row>
    <row r="1195" spans="1:4" ht="14.25">
      <c r="A1195" s="72">
        <v>99060</v>
      </c>
      <c r="B1195" s="14" t="s">
        <v>2713</v>
      </c>
      <c r="C1195" s="72">
        <v>99020</v>
      </c>
      <c r="D1195" s="14" t="s">
        <v>2714</v>
      </c>
    </row>
    <row r="1196" spans="1:4" ht="14.25">
      <c r="A1196" s="72">
        <v>99060</v>
      </c>
      <c r="B1196" s="14" t="s">
        <v>2713</v>
      </c>
      <c r="C1196" s="72">
        <v>99025</v>
      </c>
      <c r="D1196" s="14" t="s">
        <v>2715</v>
      </c>
    </row>
    <row r="1197" spans="1:4" ht="14.25">
      <c r="A1197" s="72">
        <v>99060</v>
      </c>
      <c r="B1197" s="14" t="s">
        <v>2713</v>
      </c>
      <c r="C1197" s="72">
        <v>99005</v>
      </c>
      <c r="D1197" s="14" t="s">
        <v>2716</v>
      </c>
    </row>
    <row r="1198" spans="1:4" ht="14.25">
      <c r="A1198" s="72">
        <v>99060</v>
      </c>
      <c r="B1198" s="14" t="s">
        <v>2713</v>
      </c>
      <c r="C1198" s="72">
        <v>99015</v>
      </c>
      <c r="D1198" s="14" t="s">
        <v>2717</v>
      </c>
    </row>
    <row r="1199" spans="1:4" ht="14.25">
      <c r="A1199" s="72">
        <v>99060</v>
      </c>
      <c r="B1199" s="14" t="s">
        <v>2713</v>
      </c>
      <c r="C1199" s="72">
        <v>99060</v>
      </c>
      <c r="D1199" s="14" t="s">
        <v>2718</v>
      </c>
    </row>
    <row r="1200" spans="1:4" ht="14.25">
      <c r="A1200" s="72"/>
      <c r="B1200" s="72"/>
      <c r="C1200" s="72"/>
      <c r="D1200" s="72"/>
    </row>
    <row r="1201" spans="1:4" ht="14.25">
      <c r="A1201" s="72"/>
      <c r="B1201" s="72"/>
      <c r="C1201" s="72"/>
      <c r="D1201" s="72"/>
    </row>
    <row r="1202" spans="1:4" ht="14.25">
      <c r="A1202" s="72"/>
      <c r="B1202" s="72"/>
      <c r="C1202" s="72"/>
      <c r="D1202" s="72"/>
    </row>
    <row r="1203" spans="1:4" ht="14.25">
      <c r="A1203" s="72"/>
      <c r="B1203" s="72"/>
      <c r="C1203" s="72"/>
      <c r="D1203" s="72"/>
    </row>
  </sheetData>
  <sheetProtection password="E304" sheet="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Feuil15"/>
  <dimension ref="A1:I103"/>
  <sheetViews>
    <sheetView zoomScalePageLayoutView="0" workbookViewId="0" topLeftCell="A1">
      <selection activeCell="H2" sqref="H2:I103"/>
    </sheetView>
  </sheetViews>
  <sheetFormatPr defaultColWidth="11.421875" defaultRowHeight="15"/>
  <cols>
    <col min="3" max="3" width="23.7109375" style="0" bestFit="1" customWidth="1"/>
  </cols>
  <sheetData>
    <row r="1" spans="1:9" ht="15" thickBot="1">
      <c r="A1" s="26" t="s">
        <v>2633</v>
      </c>
      <c r="B1" s="27" t="s">
        <v>2632</v>
      </c>
      <c r="C1" s="28" t="s">
        <v>333</v>
      </c>
      <c r="D1" s="28" t="s">
        <v>2708</v>
      </c>
      <c r="E1" s="28" t="s">
        <v>2631</v>
      </c>
      <c r="F1" s="29" t="s">
        <v>2709</v>
      </c>
      <c r="G1" s="30" t="s">
        <v>2710</v>
      </c>
      <c r="H1" s="25" t="s">
        <v>2711</v>
      </c>
      <c r="I1" s="25" t="s">
        <v>2712</v>
      </c>
    </row>
    <row r="2" spans="1:9" ht="15">
      <c r="A2" s="31">
        <v>1</v>
      </c>
      <c r="B2" s="32" t="s">
        <v>132</v>
      </c>
      <c r="C2" s="33" t="s">
        <v>133</v>
      </c>
      <c r="D2" s="34">
        <v>1081937</v>
      </c>
      <c r="E2" s="35">
        <v>131107</v>
      </c>
      <c r="F2" s="36">
        <f aca="true" t="shared" si="0" ref="F2:F55">SUM(D2,E2)</f>
        <v>1213044</v>
      </c>
      <c r="G2" s="37">
        <f>SUM(D2:E2)</f>
        <v>1213044</v>
      </c>
      <c r="H2" s="123">
        <v>1266101</v>
      </c>
      <c r="I2" s="123">
        <v>1372121</v>
      </c>
    </row>
    <row r="3" spans="1:9" ht="15">
      <c r="A3" s="38">
        <v>1</v>
      </c>
      <c r="B3" s="32" t="s">
        <v>134</v>
      </c>
      <c r="C3" s="22" t="s">
        <v>2614</v>
      </c>
      <c r="D3" s="39">
        <v>864828</v>
      </c>
      <c r="E3" s="40">
        <v>127806</v>
      </c>
      <c r="F3" s="41">
        <f t="shared" si="0"/>
        <v>992634</v>
      </c>
      <c r="G3" s="37">
        <f>SUM(D3:E3)</f>
        <v>992634</v>
      </c>
      <c r="H3" s="123">
        <v>1046318</v>
      </c>
      <c r="I3" s="123">
        <v>1153483</v>
      </c>
    </row>
    <row r="4" spans="1:9" ht="15">
      <c r="A4" s="38">
        <v>1</v>
      </c>
      <c r="B4" s="32" t="s">
        <v>136</v>
      </c>
      <c r="C4" s="22" t="s">
        <v>137</v>
      </c>
      <c r="D4" s="39">
        <v>935715</v>
      </c>
      <c r="E4" s="40">
        <v>124319</v>
      </c>
      <c r="F4" s="41">
        <f t="shared" si="0"/>
        <v>1060034</v>
      </c>
      <c r="G4" s="37">
        <f aca="true" t="shared" si="1" ref="G4:G57">SUM(D4:E4)</f>
        <v>1060034</v>
      </c>
      <c r="H4" s="123">
        <v>1113207</v>
      </c>
      <c r="I4" s="123">
        <v>1219542</v>
      </c>
    </row>
    <row r="5" spans="1:9" ht="15">
      <c r="A5" s="38">
        <v>1</v>
      </c>
      <c r="B5" s="32" t="s">
        <v>138</v>
      </c>
      <c r="C5" s="22" t="s">
        <v>139</v>
      </c>
      <c r="D5" s="39">
        <v>658022</v>
      </c>
      <c r="E5" s="40">
        <v>148591</v>
      </c>
      <c r="F5" s="41">
        <f t="shared" si="0"/>
        <v>806613</v>
      </c>
      <c r="G5" s="37">
        <f t="shared" si="1"/>
        <v>806613</v>
      </c>
      <c r="H5" s="123">
        <v>842087</v>
      </c>
      <c r="I5" s="123">
        <v>912947</v>
      </c>
    </row>
    <row r="6" spans="1:9" ht="15">
      <c r="A6" s="38">
        <v>1</v>
      </c>
      <c r="B6" s="32" t="s">
        <v>140</v>
      </c>
      <c r="C6" s="22" t="s">
        <v>141</v>
      </c>
      <c r="D6" s="39">
        <v>794168</v>
      </c>
      <c r="E6" s="40">
        <v>119335</v>
      </c>
      <c r="F6" s="41">
        <f t="shared" si="0"/>
        <v>913503</v>
      </c>
      <c r="G6" s="37">
        <f t="shared" si="1"/>
        <v>913503</v>
      </c>
      <c r="H6" s="123">
        <v>964918</v>
      </c>
      <c r="I6" s="123">
        <v>1067700</v>
      </c>
    </row>
    <row r="7" spans="1:9" ht="15">
      <c r="A7" s="38">
        <v>1</v>
      </c>
      <c r="B7" s="32" t="s">
        <v>142</v>
      </c>
      <c r="C7" s="22" t="s">
        <v>143</v>
      </c>
      <c r="D7" s="39">
        <v>644649</v>
      </c>
      <c r="E7" s="40">
        <v>122043</v>
      </c>
      <c r="F7" s="41">
        <f t="shared" si="0"/>
        <v>766692</v>
      </c>
      <c r="G7" s="37">
        <f t="shared" si="1"/>
        <v>766692</v>
      </c>
      <c r="H7" s="123">
        <v>804222</v>
      </c>
      <c r="I7" s="123">
        <v>879402</v>
      </c>
    </row>
    <row r="8" spans="1:9" ht="15">
      <c r="A8" s="38">
        <v>1</v>
      </c>
      <c r="B8" s="32" t="s">
        <v>144</v>
      </c>
      <c r="C8" s="22" t="s">
        <v>145</v>
      </c>
      <c r="D8" s="39">
        <v>1063359</v>
      </c>
      <c r="E8" s="40">
        <v>126090</v>
      </c>
      <c r="F8" s="41">
        <f t="shared" si="0"/>
        <v>1189449</v>
      </c>
      <c r="G8" s="37">
        <f t="shared" si="1"/>
        <v>1189449</v>
      </c>
      <c r="H8" s="123">
        <v>1242894</v>
      </c>
      <c r="I8" s="123">
        <v>1349636</v>
      </c>
    </row>
    <row r="9" spans="1:9" ht="15">
      <c r="A9" s="38">
        <v>1</v>
      </c>
      <c r="B9" s="32" t="s">
        <v>146</v>
      </c>
      <c r="C9" s="22" t="s">
        <v>147</v>
      </c>
      <c r="D9" s="39">
        <v>863787</v>
      </c>
      <c r="E9" s="40">
        <v>112705</v>
      </c>
      <c r="F9" s="41">
        <f t="shared" si="0"/>
        <v>976492</v>
      </c>
      <c r="G9" s="37">
        <f t="shared" si="1"/>
        <v>976492</v>
      </c>
      <c r="H9" s="123">
        <v>1019783</v>
      </c>
      <c r="I9" s="123">
        <v>1106352</v>
      </c>
    </row>
    <row r="10" spans="1:9" ht="15">
      <c r="A10" s="38">
        <v>2</v>
      </c>
      <c r="B10" s="32" t="s">
        <v>150</v>
      </c>
      <c r="C10" s="22" t="s">
        <v>151</v>
      </c>
      <c r="D10" s="39">
        <v>979529</v>
      </c>
      <c r="E10" s="40">
        <v>0</v>
      </c>
      <c r="F10" s="41">
        <f t="shared" si="0"/>
        <v>979529</v>
      </c>
      <c r="G10" s="37">
        <f t="shared" si="1"/>
        <v>979529</v>
      </c>
      <c r="H10" s="123">
        <v>1024794</v>
      </c>
      <c r="I10" s="123">
        <v>1115145</v>
      </c>
    </row>
    <row r="11" spans="1:9" ht="15">
      <c r="A11" s="38">
        <v>2</v>
      </c>
      <c r="B11" s="32" t="s">
        <v>152</v>
      </c>
      <c r="C11" s="22" t="s">
        <v>153</v>
      </c>
      <c r="D11" s="39">
        <v>1131322</v>
      </c>
      <c r="E11" s="40">
        <v>0</v>
      </c>
      <c r="F11" s="41">
        <f t="shared" si="0"/>
        <v>1131322</v>
      </c>
      <c r="G11" s="37">
        <f t="shared" si="1"/>
        <v>1131322</v>
      </c>
      <c r="H11" s="123">
        <v>1175331</v>
      </c>
      <c r="I11" s="123">
        <v>1263331</v>
      </c>
    </row>
    <row r="12" spans="1:9" ht="15">
      <c r="A12" s="38">
        <v>2</v>
      </c>
      <c r="B12" s="32" t="s">
        <v>154</v>
      </c>
      <c r="C12" s="22" t="s">
        <v>155</v>
      </c>
      <c r="D12" s="39">
        <v>1056029</v>
      </c>
      <c r="E12" s="40">
        <v>0</v>
      </c>
      <c r="F12" s="41">
        <f t="shared" si="0"/>
        <v>1056029</v>
      </c>
      <c r="G12" s="37">
        <f t="shared" si="1"/>
        <v>1056029</v>
      </c>
      <c r="H12" s="123">
        <v>1096871</v>
      </c>
      <c r="I12" s="123">
        <v>1178613</v>
      </c>
    </row>
    <row r="13" spans="1:9" ht="15">
      <c r="A13" s="38">
        <v>2</v>
      </c>
      <c r="B13" s="32" t="s">
        <v>148</v>
      </c>
      <c r="C13" s="22" t="s">
        <v>2615</v>
      </c>
      <c r="D13" s="39">
        <v>998404</v>
      </c>
      <c r="E13" s="40">
        <v>0</v>
      </c>
      <c r="F13" s="41">
        <f t="shared" si="0"/>
        <v>998404</v>
      </c>
      <c r="G13" s="37">
        <f t="shared" si="1"/>
        <v>998404</v>
      </c>
      <c r="H13" s="123">
        <v>1055983</v>
      </c>
      <c r="I13" s="123">
        <v>1170543</v>
      </c>
    </row>
    <row r="14" spans="1:9" ht="15">
      <c r="A14" s="38">
        <v>2</v>
      </c>
      <c r="B14" s="32" t="s">
        <v>156</v>
      </c>
      <c r="C14" s="22" t="s">
        <v>157</v>
      </c>
      <c r="D14" s="39">
        <v>1010777</v>
      </c>
      <c r="E14" s="40">
        <v>0</v>
      </c>
      <c r="F14" s="41">
        <f t="shared" si="0"/>
        <v>1010777</v>
      </c>
      <c r="G14" s="37">
        <f t="shared" si="1"/>
        <v>1010777</v>
      </c>
      <c r="H14" s="123">
        <v>1046015</v>
      </c>
      <c r="I14" s="123">
        <v>1116493</v>
      </c>
    </row>
    <row r="15" spans="1:9" ht="15">
      <c r="A15" s="38">
        <v>3</v>
      </c>
      <c r="B15" s="32" t="s">
        <v>160</v>
      </c>
      <c r="C15" s="22" t="s">
        <v>161</v>
      </c>
      <c r="D15" s="39">
        <v>874298</v>
      </c>
      <c r="E15" s="40">
        <v>0</v>
      </c>
      <c r="F15" s="41">
        <f t="shared" si="0"/>
        <v>874298</v>
      </c>
      <c r="G15" s="37">
        <f t="shared" si="1"/>
        <v>874298</v>
      </c>
      <c r="H15" s="123">
        <v>916667</v>
      </c>
      <c r="I15" s="123">
        <v>1001343</v>
      </c>
    </row>
    <row r="16" spans="1:9" ht="15">
      <c r="A16" s="38">
        <v>3</v>
      </c>
      <c r="B16" s="32" t="s">
        <v>162</v>
      </c>
      <c r="C16" s="22" t="s">
        <v>163</v>
      </c>
      <c r="D16" s="39">
        <v>858999</v>
      </c>
      <c r="E16" s="40">
        <v>0</v>
      </c>
      <c r="F16" s="41">
        <f t="shared" si="0"/>
        <v>858999</v>
      </c>
      <c r="G16" s="37">
        <f t="shared" si="1"/>
        <v>858999</v>
      </c>
      <c r="H16" s="123">
        <v>892659</v>
      </c>
      <c r="I16" s="123">
        <v>959928</v>
      </c>
    </row>
    <row r="17" spans="1:9" ht="15">
      <c r="A17" s="38">
        <v>3</v>
      </c>
      <c r="B17" s="32" t="s">
        <v>164</v>
      </c>
      <c r="C17" s="22" t="s">
        <v>2616</v>
      </c>
      <c r="D17" s="39">
        <v>502942</v>
      </c>
      <c r="E17" s="40">
        <v>0</v>
      </c>
      <c r="F17" s="41">
        <f t="shared" si="0"/>
        <v>502942</v>
      </c>
      <c r="G17" s="37">
        <f t="shared" si="1"/>
        <v>502942</v>
      </c>
      <c r="H17" s="123">
        <v>535382</v>
      </c>
      <c r="I17" s="123">
        <v>600334</v>
      </c>
    </row>
    <row r="18" spans="1:9" ht="15">
      <c r="A18" s="38">
        <v>3</v>
      </c>
      <c r="B18" s="32" t="s">
        <v>166</v>
      </c>
      <c r="C18" s="22" t="s">
        <v>167</v>
      </c>
      <c r="D18" s="39">
        <v>571192</v>
      </c>
      <c r="E18" s="40">
        <v>0</v>
      </c>
      <c r="F18" s="41">
        <f t="shared" si="0"/>
        <v>571192</v>
      </c>
      <c r="G18" s="37">
        <f t="shared" si="1"/>
        <v>571192</v>
      </c>
      <c r="H18" s="123">
        <v>597123</v>
      </c>
      <c r="I18" s="123">
        <v>649242</v>
      </c>
    </row>
    <row r="19" spans="1:9" ht="15">
      <c r="A19" s="38">
        <v>3</v>
      </c>
      <c r="B19" s="32" t="s">
        <v>168</v>
      </c>
      <c r="C19" s="22" t="s">
        <v>169</v>
      </c>
      <c r="D19" s="39">
        <v>562907</v>
      </c>
      <c r="E19" s="40">
        <v>0</v>
      </c>
      <c r="F19" s="41">
        <f t="shared" si="0"/>
        <v>562907</v>
      </c>
      <c r="G19" s="37">
        <f t="shared" si="1"/>
        <v>562907</v>
      </c>
      <c r="H19" s="123">
        <v>591554</v>
      </c>
      <c r="I19" s="123">
        <v>649359</v>
      </c>
    </row>
    <row r="20" spans="1:9" ht="15">
      <c r="A20" s="38">
        <v>3</v>
      </c>
      <c r="B20" s="32" t="s">
        <v>158</v>
      </c>
      <c r="C20" s="23" t="s">
        <v>2617</v>
      </c>
      <c r="D20" s="39">
        <v>1671655</v>
      </c>
      <c r="E20" s="40">
        <v>0</v>
      </c>
      <c r="F20" s="41">
        <f t="shared" si="0"/>
        <v>1671655</v>
      </c>
      <c r="G20" s="37">
        <f t="shared" si="1"/>
        <v>1671655</v>
      </c>
      <c r="H20" s="123">
        <v>1798424</v>
      </c>
      <c r="I20" s="123">
        <v>2049245</v>
      </c>
    </row>
    <row r="21" spans="1:9" ht="15">
      <c r="A21" s="38">
        <v>3</v>
      </c>
      <c r="B21" s="32" t="s">
        <v>170</v>
      </c>
      <c r="C21" s="22" t="s">
        <v>171</v>
      </c>
      <c r="D21" s="39">
        <v>1051045</v>
      </c>
      <c r="E21" s="40">
        <v>0</v>
      </c>
      <c r="F21" s="41">
        <f t="shared" si="0"/>
        <v>1051045</v>
      </c>
      <c r="G21" s="37">
        <f>SUM(D21:E21)</f>
        <v>1051045</v>
      </c>
      <c r="H21" s="123">
        <v>1085657</v>
      </c>
      <c r="I21" s="123">
        <v>1155023</v>
      </c>
    </row>
    <row r="22" spans="1:9" ht="15">
      <c r="A22" s="38">
        <v>4</v>
      </c>
      <c r="B22" s="32" t="s">
        <v>178</v>
      </c>
      <c r="C22" s="22" t="s">
        <v>179</v>
      </c>
      <c r="D22" s="39">
        <v>961629</v>
      </c>
      <c r="E22" s="40">
        <v>0</v>
      </c>
      <c r="F22" s="41">
        <f t="shared" si="0"/>
        <v>961629</v>
      </c>
      <c r="G22" s="37">
        <f t="shared" si="1"/>
        <v>961629</v>
      </c>
      <c r="H22" s="123">
        <v>1013733</v>
      </c>
      <c r="I22" s="123">
        <v>1117910</v>
      </c>
    </row>
    <row r="23" spans="1:9" ht="15">
      <c r="A23" s="38">
        <v>4</v>
      </c>
      <c r="B23" s="32" t="s">
        <v>172</v>
      </c>
      <c r="C23" s="22" t="s">
        <v>173</v>
      </c>
      <c r="D23" s="39">
        <v>870403</v>
      </c>
      <c r="E23" s="40">
        <v>0</v>
      </c>
      <c r="F23" s="41">
        <f t="shared" si="0"/>
        <v>870403</v>
      </c>
      <c r="G23" s="37">
        <f t="shared" si="1"/>
        <v>870403</v>
      </c>
      <c r="H23" s="123">
        <v>929090</v>
      </c>
      <c r="I23" s="123">
        <v>1046371</v>
      </c>
    </row>
    <row r="24" spans="1:9" ht="15">
      <c r="A24" s="38">
        <v>4</v>
      </c>
      <c r="B24" s="32" t="s">
        <v>182</v>
      </c>
      <c r="C24" s="22" t="s">
        <v>183</v>
      </c>
      <c r="D24" s="39">
        <v>1258771</v>
      </c>
      <c r="E24" s="40">
        <v>0</v>
      </c>
      <c r="F24" s="41">
        <f t="shared" si="0"/>
        <v>1258771</v>
      </c>
      <c r="G24" s="37">
        <f t="shared" si="1"/>
        <v>1258771</v>
      </c>
      <c r="H24" s="123">
        <v>1304898</v>
      </c>
      <c r="I24" s="123">
        <v>1397283</v>
      </c>
    </row>
    <row r="25" spans="1:9" ht="15">
      <c r="A25" s="38">
        <v>4</v>
      </c>
      <c r="B25" s="32" t="s">
        <v>176</v>
      </c>
      <c r="C25" s="22" t="s">
        <v>2618</v>
      </c>
      <c r="D25" s="39">
        <v>833481</v>
      </c>
      <c r="E25" s="40">
        <v>0</v>
      </c>
      <c r="F25" s="41">
        <f t="shared" si="0"/>
        <v>833481</v>
      </c>
      <c r="G25" s="37">
        <f t="shared" si="1"/>
        <v>833481</v>
      </c>
      <c r="H25" s="123">
        <v>886019</v>
      </c>
      <c r="I25" s="123">
        <v>991016</v>
      </c>
    </row>
    <row r="26" spans="1:9" ht="15">
      <c r="A26" s="38">
        <v>4</v>
      </c>
      <c r="B26" s="32" t="s">
        <v>174</v>
      </c>
      <c r="C26" s="22" t="s">
        <v>2619</v>
      </c>
      <c r="D26" s="39">
        <v>819839</v>
      </c>
      <c r="E26" s="40">
        <v>0</v>
      </c>
      <c r="F26" s="41">
        <f t="shared" si="0"/>
        <v>819839</v>
      </c>
      <c r="G26" s="37">
        <f t="shared" si="1"/>
        <v>819839</v>
      </c>
      <c r="H26" s="123">
        <v>875725</v>
      </c>
      <c r="I26" s="123">
        <v>987460</v>
      </c>
    </row>
    <row r="27" spans="1:9" ht="15">
      <c r="A27" s="38">
        <v>4</v>
      </c>
      <c r="B27" s="32" t="s">
        <v>180</v>
      </c>
      <c r="C27" s="22" t="s">
        <v>181</v>
      </c>
      <c r="D27" s="39">
        <v>795451</v>
      </c>
      <c r="E27" s="40">
        <v>0</v>
      </c>
      <c r="F27" s="41">
        <f t="shared" si="0"/>
        <v>795451</v>
      </c>
      <c r="G27" s="37">
        <f t="shared" si="1"/>
        <v>795451</v>
      </c>
      <c r="H27" s="123">
        <v>830087</v>
      </c>
      <c r="I27" s="123">
        <v>899384</v>
      </c>
    </row>
    <row r="28" spans="1:9" ht="15">
      <c r="A28" s="38">
        <v>5</v>
      </c>
      <c r="B28" s="32" t="s">
        <v>186</v>
      </c>
      <c r="C28" s="22" t="s">
        <v>187</v>
      </c>
      <c r="D28" s="39">
        <v>754821</v>
      </c>
      <c r="E28" s="40">
        <v>0</v>
      </c>
      <c r="F28" s="41">
        <f t="shared" si="0"/>
        <v>754821</v>
      </c>
      <c r="G28" s="37">
        <f t="shared" si="1"/>
        <v>754821</v>
      </c>
      <c r="H28" s="123">
        <v>798361</v>
      </c>
      <c r="I28" s="123">
        <v>885275</v>
      </c>
    </row>
    <row r="29" spans="1:9" ht="15">
      <c r="A29" s="38">
        <v>5</v>
      </c>
      <c r="B29" s="32" t="s">
        <v>188</v>
      </c>
      <c r="C29" s="22" t="s">
        <v>2620</v>
      </c>
      <c r="D29" s="39">
        <v>891374</v>
      </c>
      <c r="E29" s="40">
        <v>0</v>
      </c>
      <c r="F29" s="41">
        <f t="shared" si="0"/>
        <v>891374</v>
      </c>
      <c r="G29" s="37">
        <f t="shared" si="1"/>
        <v>891374</v>
      </c>
      <c r="H29" s="123">
        <v>943800</v>
      </c>
      <c r="I29" s="123">
        <v>1048646</v>
      </c>
    </row>
    <row r="30" spans="1:9" ht="15">
      <c r="A30" s="38">
        <v>5</v>
      </c>
      <c r="B30" s="32" t="s">
        <v>190</v>
      </c>
      <c r="C30" s="22" t="s">
        <v>191</v>
      </c>
      <c r="D30" s="39">
        <v>939557</v>
      </c>
      <c r="E30" s="40">
        <v>0</v>
      </c>
      <c r="F30" s="41">
        <f t="shared" si="0"/>
        <v>939557</v>
      </c>
      <c r="G30" s="37">
        <f t="shared" si="1"/>
        <v>939557</v>
      </c>
      <c r="H30" s="123">
        <v>983074</v>
      </c>
      <c r="I30" s="123">
        <v>1070171</v>
      </c>
    </row>
    <row r="31" spans="1:9" ht="15">
      <c r="A31" s="38">
        <v>5</v>
      </c>
      <c r="B31" s="32" t="s">
        <v>192</v>
      </c>
      <c r="C31" s="22" t="s">
        <v>193</v>
      </c>
      <c r="D31" s="39">
        <v>749216</v>
      </c>
      <c r="E31" s="40">
        <v>0</v>
      </c>
      <c r="F31" s="41">
        <f t="shared" si="0"/>
        <v>749216</v>
      </c>
      <c r="G31" s="37">
        <f t="shared" si="1"/>
        <v>749216</v>
      </c>
      <c r="H31" s="123">
        <v>785926</v>
      </c>
      <c r="I31" s="123">
        <v>859515</v>
      </c>
    </row>
    <row r="32" spans="1:9" ht="15">
      <c r="A32" s="38">
        <v>5</v>
      </c>
      <c r="B32" s="32" t="s">
        <v>184</v>
      </c>
      <c r="C32" s="22" t="s">
        <v>2621</v>
      </c>
      <c r="D32" s="39">
        <v>691045</v>
      </c>
      <c r="E32" s="40">
        <v>0</v>
      </c>
      <c r="F32" s="41">
        <f t="shared" si="0"/>
        <v>691045</v>
      </c>
      <c r="G32" s="37">
        <f t="shared" si="1"/>
        <v>691045</v>
      </c>
      <c r="H32" s="123">
        <v>746286</v>
      </c>
      <c r="I32" s="123">
        <v>856003</v>
      </c>
    </row>
    <row r="33" spans="1:9" ht="15">
      <c r="A33" s="38">
        <v>5</v>
      </c>
      <c r="B33" s="32" t="s">
        <v>194</v>
      </c>
      <c r="C33" s="22" t="s">
        <v>195</v>
      </c>
      <c r="D33" s="39">
        <v>614027</v>
      </c>
      <c r="E33" s="40">
        <v>0</v>
      </c>
      <c r="F33" s="41">
        <f t="shared" si="0"/>
        <v>614027</v>
      </c>
      <c r="G33" s="37">
        <f t="shared" si="1"/>
        <v>614027</v>
      </c>
      <c r="H33" s="123">
        <v>648718</v>
      </c>
      <c r="I33" s="123">
        <v>718043</v>
      </c>
    </row>
    <row r="34" spans="1:9" ht="15">
      <c r="A34" s="38">
        <v>5</v>
      </c>
      <c r="B34" s="32" t="s">
        <v>196</v>
      </c>
      <c r="C34" s="22" t="s">
        <v>197</v>
      </c>
      <c r="D34" s="39">
        <v>741142</v>
      </c>
      <c r="E34" s="40">
        <v>0</v>
      </c>
      <c r="F34" s="41">
        <f t="shared" si="0"/>
        <v>741142</v>
      </c>
      <c r="G34" s="37">
        <f t="shared" si="1"/>
        <v>741142</v>
      </c>
      <c r="H34" s="123">
        <v>781530</v>
      </c>
      <c r="I34" s="123">
        <v>862509</v>
      </c>
    </row>
    <row r="35" spans="1:9" ht="15">
      <c r="A35" s="38">
        <v>6</v>
      </c>
      <c r="B35" s="32" t="s">
        <v>198</v>
      </c>
      <c r="C35" s="23" t="s">
        <v>199</v>
      </c>
      <c r="D35" s="39">
        <v>6464808</v>
      </c>
      <c r="E35" s="40">
        <v>2085681</v>
      </c>
      <c r="F35" s="41">
        <f t="shared" si="0"/>
        <v>8550489</v>
      </c>
      <c r="G35" s="37">
        <f t="shared" si="1"/>
        <v>8550489</v>
      </c>
      <c r="H35" s="123">
        <v>9040488</v>
      </c>
      <c r="I35" s="123">
        <v>10019387</v>
      </c>
    </row>
    <row r="36" spans="1:9" ht="15">
      <c r="A36" s="38">
        <v>7</v>
      </c>
      <c r="B36" s="32" t="s">
        <v>202</v>
      </c>
      <c r="C36" s="22" t="s">
        <v>203</v>
      </c>
      <c r="D36" s="39">
        <v>967640</v>
      </c>
      <c r="E36" s="40">
        <v>76220</v>
      </c>
      <c r="F36" s="41">
        <f t="shared" si="0"/>
        <v>1043860</v>
      </c>
      <c r="G36" s="37">
        <f t="shared" si="1"/>
        <v>1043860</v>
      </c>
      <c r="H36" s="123">
        <v>1097841</v>
      </c>
      <c r="I36" s="124">
        <v>1205879</v>
      </c>
    </row>
    <row r="37" spans="1:9" ht="15">
      <c r="A37" s="38">
        <v>7</v>
      </c>
      <c r="B37" s="32" t="s">
        <v>200</v>
      </c>
      <c r="C37" s="24" t="s">
        <v>2622</v>
      </c>
      <c r="D37" s="39">
        <v>598008</v>
      </c>
      <c r="E37" s="40">
        <v>135942</v>
      </c>
      <c r="F37" s="41">
        <f t="shared" si="0"/>
        <v>733950</v>
      </c>
      <c r="G37" s="37">
        <f t="shared" si="1"/>
        <v>733950</v>
      </c>
      <c r="H37" s="123">
        <v>805922</v>
      </c>
      <c r="I37" s="124">
        <v>949973</v>
      </c>
    </row>
    <row r="38" spans="1:9" ht="15">
      <c r="A38" s="38">
        <v>7</v>
      </c>
      <c r="B38" s="32" t="s">
        <v>204</v>
      </c>
      <c r="C38" s="22" t="s">
        <v>205</v>
      </c>
      <c r="D38" s="39">
        <v>643288</v>
      </c>
      <c r="E38" s="40">
        <v>67196</v>
      </c>
      <c r="F38" s="41">
        <f t="shared" si="0"/>
        <v>710484</v>
      </c>
      <c r="G38" s="37">
        <f t="shared" si="1"/>
        <v>710484</v>
      </c>
      <c r="H38" s="123">
        <v>740461</v>
      </c>
      <c r="I38" s="124">
        <v>800474</v>
      </c>
    </row>
    <row r="39" spans="1:9" ht="15">
      <c r="A39" s="38">
        <v>7</v>
      </c>
      <c r="B39" s="32" t="s">
        <v>206</v>
      </c>
      <c r="C39" s="22" t="s">
        <v>207</v>
      </c>
      <c r="D39" s="39">
        <v>1084444</v>
      </c>
      <c r="E39" s="40">
        <v>75645</v>
      </c>
      <c r="F39" s="41">
        <f t="shared" si="0"/>
        <v>1160089</v>
      </c>
      <c r="G39" s="37">
        <f t="shared" si="1"/>
        <v>1160089</v>
      </c>
      <c r="H39" s="123">
        <v>1213644</v>
      </c>
      <c r="I39" s="124">
        <v>1320683</v>
      </c>
    </row>
    <row r="40" spans="1:9" ht="15">
      <c r="A40" s="38">
        <v>7</v>
      </c>
      <c r="B40" s="32" t="s">
        <v>208</v>
      </c>
      <c r="C40" s="22" t="s">
        <v>209</v>
      </c>
      <c r="D40" s="39">
        <v>913069</v>
      </c>
      <c r="E40" s="40">
        <v>73772</v>
      </c>
      <c r="F40" s="41">
        <f t="shared" si="0"/>
        <v>986841</v>
      </c>
      <c r="G40" s="37">
        <f t="shared" si="1"/>
        <v>986841</v>
      </c>
      <c r="H40" s="123">
        <v>1039192</v>
      </c>
      <c r="I40" s="124">
        <v>1143857</v>
      </c>
    </row>
    <row r="41" spans="1:9" ht="15">
      <c r="A41" s="38">
        <v>8</v>
      </c>
      <c r="B41" s="32" t="s">
        <v>210</v>
      </c>
      <c r="C41" s="22" t="s">
        <v>211</v>
      </c>
      <c r="D41" s="39">
        <v>958508</v>
      </c>
      <c r="E41" s="40">
        <v>49411</v>
      </c>
      <c r="F41" s="41">
        <f t="shared" si="0"/>
        <v>1007919</v>
      </c>
      <c r="G41" s="37">
        <f t="shared" si="1"/>
        <v>1007919</v>
      </c>
      <c r="H41" s="123">
        <v>1050363</v>
      </c>
      <c r="I41" s="123">
        <v>1135094</v>
      </c>
    </row>
    <row r="42" spans="1:9" ht="15">
      <c r="A42" s="38">
        <v>8</v>
      </c>
      <c r="B42" s="42">
        <v>86042</v>
      </c>
      <c r="C42" s="22" t="s">
        <v>2623</v>
      </c>
      <c r="D42" s="39">
        <v>802613</v>
      </c>
      <c r="E42" s="40">
        <v>50216</v>
      </c>
      <c r="F42" s="41">
        <f t="shared" si="0"/>
        <v>852829</v>
      </c>
      <c r="G42" s="37">
        <f t="shared" si="1"/>
        <v>852829</v>
      </c>
      <c r="H42" s="123">
        <v>885527</v>
      </c>
      <c r="I42" s="123">
        <v>950964</v>
      </c>
    </row>
    <row r="43" spans="1:9" ht="15">
      <c r="A43" s="38">
        <v>8</v>
      </c>
      <c r="B43" s="32" t="s">
        <v>212</v>
      </c>
      <c r="C43" s="22" t="s">
        <v>213</v>
      </c>
      <c r="D43" s="39">
        <v>1203742</v>
      </c>
      <c r="E43" s="40">
        <v>54824</v>
      </c>
      <c r="F43" s="41">
        <f t="shared" si="0"/>
        <v>1258566</v>
      </c>
      <c r="G43" s="37">
        <f t="shared" si="1"/>
        <v>1258566</v>
      </c>
      <c r="H43" s="123">
        <v>1301841</v>
      </c>
      <c r="I43" s="123">
        <v>1388362</v>
      </c>
    </row>
    <row r="44" spans="1:9" ht="15">
      <c r="A44" s="38">
        <v>8</v>
      </c>
      <c r="B44" s="32" t="s">
        <v>214</v>
      </c>
      <c r="C44" s="22" t="s">
        <v>215</v>
      </c>
      <c r="D44" s="39">
        <v>972321</v>
      </c>
      <c r="E44" s="40">
        <v>46304</v>
      </c>
      <c r="F44" s="41">
        <f t="shared" si="0"/>
        <v>1018625</v>
      </c>
      <c r="G44" s="37">
        <f t="shared" si="1"/>
        <v>1018625</v>
      </c>
      <c r="H44" s="123">
        <v>1048179</v>
      </c>
      <c r="I44" s="123">
        <v>1107317</v>
      </c>
    </row>
    <row r="45" spans="1:9" ht="15">
      <c r="A45" s="38">
        <v>8</v>
      </c>
      <c r="B45" s="32" t="s">
        <v>216</v>
      </c>
      <c r="C45" s="22" t="s">
        <v>2393</v>
      </c>
      <c r="D45" s="39">
        <v>994182</v>
      </c>
      <c r="E45" s="40">
        <v>54488</v>
      </c>
      <c r="F45" s="41">
        <f t="shared" si="0"/>
        <v>1048670</v>
      </c>
      <c r="G45" s="37">
        <f t="shared" si="1"/>
        <v>1048670</v>
      </c>
      <c r="H45" s="123">
        <v>1081682</v>
      </c>
      <c r="I45" s="123">
        <v>1147595</v>
      </c>
    </row>
    <row r="46" spans="1:9" ht="15">
      <c r="A46" s="38">
        <v>9</v>
      </c>
      <c r="B46" s="32" t="s">
        <v>218</v>
      </c>
      <c r="C46" s="22" t="s">
        <v>219</v>
      </c>
      <c r="D46" s="39">
        <v>996659</v>
      </c>
      <c r="E46" s="40">
        <v>0</v>
      </c>
      <c r="F46" s="41">
        <f t="shared" si="0"/>
        <v>996659</v>
      </c>
      <c r="G46" s="37">
        <f t="shared" si="1"/>
        <v>996659</v>
      </c>
      <c r="H46" s="123">
        <v>1048487</v>
      </c>
      <c r="I46" s="123">
        <v>1152061</v>
      </c>
    </row>
    <row r="47" spans="1:9" ht="15">
      <c r="A47" s="38">
        <v>9</v>
      </c>
      <c r="B47" s="32" t="s">
        <v>220</v>
      </c>
      <c r="C47" s="22" t="s">
        <v>221</v>
      </c>
      <c r="D47" s="39">
        <v>851014</v>
      </c>
      <c r="E47" s="40">
        <v>0</v>
      </c>
      <c r="F47" s="41">
        <f t="shared" si="0"/>
        <v>851014</v>
      </c>
      <c r="G47" s="37">
        <f t="shared" si="1"/>
        <v>851014</v>
      </c>
      <c r="H47" s="123">
        <v>887909</v>
      </c>
      <c r="I47" s="123">
        <v>961483</v>
      </c>
    </row>
    <row r="48" spans="1:9" ht="15">
      <c r="A48" s="38">
        <v>9</v>
      </c>
      <c r="B48" s="32" t="s">
        <v>222</v>
      </c>
      <c r="C48" s="22" t="s">
        <v>223</v>
      </c>
      <c r="D48" s="39">
        <v>824230</v>
      </c>
      <c r="E48" s="40">
        <v>0</v>
      </c>
      <c r="F48" s="41">
        <f t="shared" si="0"/>
        <v>824230</v>
      </c>
      <c r="G48" s="37">
        <f t="shared" si="1"/>
        <v>824230</v>
      </c>
      <c r="H48" s="123">
        <v>855667</v>
      </c>
      <c r="I48" s="123">
        <v>918209</v>
      </c>
    </row>
    <row r="49" spans="1:9" ht="15">
      <c r="A49" s="38">
        <v>9</v>
      </c>
      <c r="B49" s="32" t="s">
        <v>224</v>
      </c>
      <c r="C49" s="22" t="s">
        <v>225</v>
      </c>
      <c r="D49" s="39">
        <v>570918</v>
      </c>
      <c r="E49" s="40">
        <v>0</v>
      </c>
      <c r="F49" s="41">
        <f t="shared" si="0"/>
        <v>570918</v>
      </c>
      <c r="G49" s="37">
        <f t="shared" si="1"/>
        <v>570918</v>
      </c>
      <c r="H49" s="123">
        <v>592592</v>
      </c>
      <c r="I49" s="123">
        <v>635894</v>
      </c>
    </row>
    <row r="50" spans="1:9" ht="15">
      <c r="A50" s="38">
        <v>9</v>
      </c>
      <c r="B50" s="32" t="s">
        <v>226</v>
      </c>
      <c r="C50" s="22" t="s">
        <v>227</v>
      </c>
      <c r="D50" s="39">
        <v>815379</v>
      </c>
      <c r="E50" s="40">
        <v>0</v>
      </c>
      <c r="F50" s="41">
        <f t="shared" si="0"/>
        <v>815379</v>
      </c>
      <c r="G50" s="37">
        <f t="shared" si="1"/>
        <v>815379</v>
      </c>
      <c r="H50" s="123">
        <v>847815</v>
      </c>
      <c r="I50" s="123">
        <v>912663</v>
      </c>
    </row>
    <row r="51" spans="1:9" ht="15">
      <c r="A51" s="38">
        <v>9</v>
      </c>
      <c r="B51" s="32" t="s">
        <v>228</v>
      </c>
      <c r="C51" s="22" t="s">
        <v>2603</v>
      </c>
      <c r="D51" s="39">
        <v>925819</v>
      </c>
      <c r="E51" s="40">
        <v>0</v>
      </c>
      <c r="F51" s="41">
        <f t="shared" si="0"/>
        <v>925819</v>
      </c>
      <c r="G51" s="37">
        <f t="shared" si="1"/>
        <v>925819</v>
      </c>
      <c r="H51" s="123">
        <v>976524</v>
      </c>
      <c r="I51" s="123">
        <v>1077903</v>
      </c>
    </row>
    <row r="52" spans="1:9" ht="15">
      <c r="A52" s="38">
        <v>10</v>
      </c>
      <c r="B52" s="32" t="s">
        <v>230</v>
      </c>
      <c r="C52" s="22" t="s">
        <v>2624</v>
      </c>
      <c r="D52" s="39">
        <v>2330354</v>
      </c>
      <c r="E52" s="40">
        <v>0</v>
      </c>
      <c r="F52" s="41">
        <f t="shared" si="0"/>
        <v>2330354</v>
      </c>
      <c r="G52" s="37">
        <f t="shared" si="1"/>
        <v>2330354</v>
      </c>
      <c r="H52" s="123">
        <v>2330354</v>
      </c>
      <c r="I52" s="123">
        <v>2330354</v>
      </c>
    </row>
    <row r="53" spans="1:9" ht="15">
      <c r="A53" s="38">
        <v>11</v>
      </c>
      <c r="B53" s="32" t="s">
        <v>231</v>
      </c>
      <c r="C53" s="22" t="s">
        <v>2625</v>
      </c>
      <c r="D53" s="39">
        <v>857017</v>
      </c>
      <c r="E53" s="40">
        <v>92499</v>
      </c>
      <c r="F53" s="41">
        <f t="shared" si="0"/>
        <v>949516</v>
      </c>
      <c r="G53" s="37">
        <f t="shared" si="1"/>
        <v>949516</v>
      </c>
      <c r="H53" s="123">
        <v>1001563</v>
      </c>
      <c r="I53" s="123">
        <v>1105630</v>
      </c>
    </row>
    <row r="54" spans="1:9" ht="15">
      <c r="A54" s="38">
        <v>11</v>
      </c>
      <c r="B54" s="32" t="s">
        <v>233</v>
      </c>
      <c r="C54" s="22" t="s">
        <v>234</v>
      </c>
      <c r="D54" s="39">
        <v>1258087</v>
      </c>
      <c r="E54" s="40">
        <v>133144</v>
      </c>
      <c r="F54" s="41">
        <f t="shared" si="0"/>
        <v>1391231</v>
      </c>
      <c r="G54" s="37">
        <f t="shared" si="1"/>
        <v>1391231</v>
      </c>
      <c r="H54" s="123">
        <v>1444161</v>
      </c>
      <c r="I54" s="123">
        <v>1550046</v>
      </c>
    </row>
    <row r="55" spans="1:9" ht="15">
      <c r="A55" s="38">
        <v>11</v>
      </c>
      <c r="B55" s="32" t="s">
        <v>235</v>
      </c>
      <c r="C55" s="22" t="s">
        <v>236</v>
      </c>
      <c r="D55" s="39">
        <v>1051511</v>
      </c>
      <c r="E55" s="40">
        <v>109822</v>
      </c>
      <c r="F55" s="41">
        <f t="shared" si="0"/>
        <v>1161333</v>
      </c>
      <c r="G55" s="37">
        <f t="shared" si="1"/>
        <v>1161333</v>
      </c>
      <c r="H55" s="123">
        <v>1204009</v>
      </c>
      <c r="I55" s="123">
        <v>1289322</v>
      </c>
    </row>
    <row r="56" spans="1:9" ht="15">
      <c r="A56" s="38">
        <v>11</v>
      </c>
      <c r="B56" s="32" t="s">
        <v>237</v>
      </c>
      <c r="C56" s="22" t="s">
        <v>238</v>
      </c>
      <c r="D56" s="39">
        <v>1076920</v>
      </c>
      <c r="E56" s="40">
        <v>122918</v>
      </c>
      <c r="F56" s="41">
        <f aca="true" t="shared" si="2" ref="F56:F103">SUM(D56,E56)</f>
        <v>1199838</v>
      </c>
      <c r="G56" s="37">
        <f t="shared" si="1"/>
        <v>1199838</v>
      </c>
      <c r="H56" s="123">
        <v>1251739</v>
      </c>
      <c r="I56" s="123">
        <v>1355501</v>
      </c>
    </row>
    <row r="57" spans="1:9" ht="15">
      <c r="A57" s="38">
        <v>11</v>
      </c>
      <c r="B57" s="32" t="s">
        <v>239</v>
      </c>
      <c r="C57" s="22" t="s">
        <v>240</v>
      </c>
      <c r="D57" s="39">
        <v>1136282</v>
      </c>
      <c r="E57" s="40">
        <v>108032</v>
      </c>
      <c r="F57" s="41">
        <f t="shared" si="2"/>
        <v>1244314</v>
      </c>
      <c r="G57" s="37">
        <f t="shared" si="1"/>
        <v>1244314</v>
      </c>
      <c r="H57" s="123">
        <v>1297329</v>
      </c>
      <c r="I57" s="123">
        <v>1403313</v>
      </c>
    </row>
    <row r="58" spans="1:9" ht="15">
      <c r="A58" s="38">
        <v>11</v>
      </c>
      <c r="B58" s="32" t="s">
        <v>241</v>
      </c>
      <c r="C58" s="22" t="s">
        <v>242</v>
      </c>
      <c r="D58" s="39">
        <v>980374</v>
      </c>
      <c r="E58" s="40">
        <v>103354</v>
      </c>
      <c r="F58" s="41">
        <f t="shared" si="2"/>
        <v>1083728</v>
      </c>
      <c r="G58" s="37">
        <f aca="true" t="shared" si="3" ref="G58:G103">SUM(D58:E58)</f>
        <v>1083728</v>
      </c>
      <c r="H58" s="123">
        <v>1136273</v>
      </c>
      <c r="I58" s="123">
        <v>1241387</v>
      </c>
    </row>
    <row r="59" spans="1:9" ht="15">
      <c r="A59" s="38">
        <v>12</v>
      </c>
      <c r="B59" s="32" t="s">
        <v>245</v>
      </c>
      <c r="C59" s="22" t="s">
        <v>246</v>
      </c>
      <c r="D59" s="39">
        <v>882960</v>
      </c>
      <c r="E59" s="40">
        <v>15599</v>
      </c>
      <c r="F59" s="41">
        <f t="shared" si="2"/>
        <v>898559</v>
      </c>
      <c r="G59" s="37">
        <f t="shared" si="3"/>
        <v>898559</v>
      </c>
      <c r="H59" s="123">
        <v>941376</v>
      </c>
      <c r="I59" s="123">
        <v>1026939</v>
      </c>
    </row>
    <row r="60" spans="1:9" ht="15">
      <c r="A60" s="38">
        <v>12</v>
      </c>
      <c r="B60" s="32" t="s">
        <v>247</v>
      </c>
      <c r="C60" s="22" t="s">
        <v>248</v>
      </c>
      <c r="D60" s="39">
        <v>853305</v>
      </c>
      <c r="E60" s="40">
        <v>14996</v>
      </c>
      <c r="F60" s="41">
        <f t="shared" si="2"/>
        <v>868301</v>
      </c>
      <c r="G60" s="37">
        <f t="shared" si="3"/>
        <v>868301</v>
      </c>
      <c r="H60" s="123">
        <v>911906</v>
      </c>
      <c r="I60" s="123">
        <v>999118</v>
      </c>
    </row>
    <row r="61" spans="1:9" ht="15">
      <c r="A61" s="38">
        <v>12</v>
      </c>
      <c r="B61" s="32" t="s">
        <v>249</v>
      </c>
      <c r="C61" s="22" t="s">
        <v>250</v>
      </c>
      <c r="D61" s="39">
        <v>794103</v>
      </c>
      <c r="E61" s="40">
        <v>14205</v>
      </c>
      <c r="F61" s="41">
        <f t="shared" si="2"/>
        <v>808308</v>
      </c>
      <c r="G61" s="37">
        <f t="shared" si="3"/>
        <v>808308</v>
      </c>
      <c r="H61" s="123">
        <v>840065</v>
      </c>
      <c r="I61" s="123">
        <v>903715</v>
      </c>
    </row>
    <row r="62" spans="1:9" ht="15">
      <c r="A62" s="38">
        <v>12</v>
      </c>
      <c r="B62" s="32" t="s">
        <v>251</v>
      </c>
      <c r="C62" s="22" t="s">
        <v>252</v>
      </c>
      <c r="D62" s="39">
        <v>660641</v>
      </c>
      <c r="E62" s="40">
        <v>16667</v>
      </c>
      <c r="F62" s="41">
        <f t="shared" si="2"/>
        <v>677308</v>
      </c>
      <c r="G62" s="37">
        <f t="shared" si="3"/>
        <v>677308</v>
      </c>
      <c r="H62" s="123">
        <v>704985</v>
      </c>
      <c r="I62" s="123">
        <v>760491</v>
      </c>
    </row>
    <row r="63" spans="1:9" ht="15">
      <c r="A63" s="38">
        <v>12</v>
      </c>
      <c r="B63" s="32" t="s">
        <v>253</v>
      </c>
      <c r="C63" s="22" t="s">
        <v>254</v>
      </c>
      <c r="D63" s="39">
        <v>668015</v>
      </c>
      <c r="E63" s="40">
        <v>12629</v>
      </c>
      <c r="F63" s="41">
        <f t="shared" si="2"/>
        <v>680644</v>
      </c>
      <c r="G63" s="37">
        <f t="shared" si="3"/>
        <v>680644</v>
      </c>
      <c r="H63" s="123">
        <v>715442</v>
      </c>
      <c r="I63" s="123">
        <v>785003</v>
      </c>
    </row>
    <row r="64" spans="1:9" ht="15">
      <c r="A64" s="38">
        <v>12</v>
      </c>
      <c r="B64" s="32" t="s">
        <v>255</v>
      </c>
      <c r="C64" s="22" t="s">
        <v>256</v>
      </c>
      <c r="D64" s="39">
        <v>884496</v>
      </c>
      <c r="E64" s="40">
        <v>15476</v>
      </c>
      <c r="F64" s="41">
        <f t="shared" si="2"/>
        <v>899972</v>
      </c>
      <c r="G64" s="37">
        <f t="shared" si="3"/>
        <v>899972</v>
      </c>
      <c r="H64" s="123">
        <v>952837</v>
      </c>
      <c r="I64" s="123">
        <v>1058529</v>
      </c>
    </row>
    <row r="65" spans="1:9" ht="15">
      <c r="A65" s="38">
        <v>12</v>
      </c>
      <c r="B65" s="32" t="s">
        <v>257</v>
      </c>
      <c r="C65" s="22" t="s">
        <v>258</v>
      </c>
      <c r="D65" s="39">
        <v>697716</v>
      </c>
      <c r="E65" s="40">
        <v>15631</v>
      </c>
      <c r="F65" s="41">
        <f t="shared" si="2"/>
        <v>713347</v>
      </c>
      <c r="G65" s="37">
        <f t="shared" si="3"/>
        <v>713347</v>
      </c>
      <c r="H65" s="123">
        <v>748024</v>
      </c>
      <c r="I65" s="123">
        <v>817245</v>
      </c>
    </row>
    <row r="66" spans="1:9" ht="15">
      <c r="A66" s="38">
        <v>12</v>
      </c>
      <c r="B66" s="32" t="s">
        <v>259</v>
      </c>
      <c r="C66" s="22" t="s">
        <v>260</v>
      </c>
      <c r="D66" s="39">
        <v>865402</v>
      </c>
      <c r="E66" s="40">
        <v>16824</v>
      </c>
      <c r="F66" s="41">
        <f t="shared" si="2"/>
        <v>882226</v>
      </c>
      <c r="G66" s="37">
        <f t="shared" si="3"/>
        <v>882226</v>
      </c>
      <c r="H66" s="123">
        <v>929508</v>
      </c>
      <c r="I66" s="123">
        <v>1023906</v>
      </c>
    </row>
    <row r="67" spans="1:9" ht="15">
      <c r="A67" s="38">
        <v>12</v>
      </c>
      <c r="B67" s="32" t="s">
        <v>261</v>
      </c>
      <c r="C67" s="22" t="s">
        <v>262</v>
      </c>
      <c r="D67" s="39">
        <v>721110</v>
      </c>
      <c r="E67" s="40">
        <v>13678</v>
      </c>
      <c r="F67" s="41">
        <f t="shared" si="2"/>
        <v>734788</v>
      </c>
      <c r="G67" s="37">
        <f t="shared" si="3"/>
        <v>734788</v>
      </c>
      <c r="H67" s="123">
        <v>765570</v>
      </c>
      <c r="I67" s="123">
        <v>827411</v>
      </c>
    </row>
    <row r="68" spans="1:9" ht="15">
      <c r="A68" s="38">
        <v>12</v>
      </c>
      <c r="B68" s="32" t="s">
        <v>243</v>
      </c>
      <c r="C68" s="22" t="s">
        <v>2626</v>
      </c>
      <c r="D68" s="39">
        <v>475520</v>
      </c>
      <c r="E68" s="40">
        <v>22879</v>
      </c>
      <c r="F68" s="41">
        <f t="shared" si="2"/>
        <v>498399</v>
      </c>
      <c r="G68" s="37">
        <f t="shared" si="3"/>
        <v>498399</v>
      </c>
      <c r="H68" s="123">
        <v>545677</v>
      </c>
      <c r="I68" s="123">
        <v>640070</v>
      </c>
    </row>
    <row r="69" spans="1:9" ht="15">
      <c r="A69" s="38">
        <v>13</v>
      </c>
      <c r="B69" s="32" t="s">
        <v>263</v>
      </c>
      <c r="C69" s="22" t="s">
        <v>264</v>
      </c>
      <c r="D69" s="39">
        <v>1654479</v>
      </c>
      <c r="E69" s="40">
        <v>109972</v>
      </c>
      <c r="F69" s="41">
        <f t="shared" si="2"/>
        <v>1764451</v>
      </c>
      <c r="G69" s="37">
        <f t="shared" si="3"/>
        <v>1764451</v>
      </c>
      <c r="H69" s="123">
        <v>1863285</v>
      </c>
      <c r="I69" s="123">
        <v>2061101</v>
      </c>
    </row>
    <row r="70" spans="1:9" ht="15">
      <c r="A70" s="38">
        <v>14</v>
      </c>
      <c r="B70" s="32" t="s">
        <v>265</v>
      </c>
      <c r="C70" s="22" t="s">
        <v>266</v>
      </c>
      <c r="D70" s="39">
        <v>889314</v>
      </c>
      <c r="E70" s="40">
        <v>93014</v>
      </c>
      <c r="F70" s="41">
        <f t="shared" si="2"/>
        <v>982328</v>
      </c>
      <c r="G70" s="37">
        <f t="shared" si="3"/>
        <v>982328</v>
      </c>
      <c r="H70" s="123">
        <v>1029438</v>
      </c>
      <c r="I70" s="123">
        <v>1123855</v>
      </c>
    </row>
    <row r="71" spans="1:9" ht="15">
      <c r="A71" s="38">
        <v>14</v>
      </c>
      <c r="B71" s="32" t="s">
        <v>267</v>
      </c>
      <c r="C71" s="22" t="s">
        <v>268</v>
      </c>
      <c r="D71" s="39">
        <v>520833</v>
      </c>
      <c r="E71" s="40">
        <v>99090</v>
      </c>
      <c r="F71" s="41">
        <f t="shared" si="2"/>
        <v>619923</v>
      </c>
      <c r="G71" s="37">
        <f t="shared" si="3"/>
        <v>619923</v>
      </c>
      <c r="H71" s="123">
        <v>663494</v>
      </c>
      <c r="I71" s="123">
        <v>750754</v>
      </c>
    </row>
    <row r="72" spans="1:9" ht="15">
      <c r="A72" s="38">
        <v>14</v>
      </c>
      <c r="B72" s="32" t="s">
        <v>269</v>
      </c>
      <c r="C72" s="22" t="s">
        <v>270</v>
      </c>
      <c r="D72" s="39">
        <v>600573</v>
      </c>
      <c r="E72" s="40">
        <v>100106</v>
      </c>
      <c r="F72" s="41">
        <f t="shared" si="2"/>
        <v>700679</v>
      </c>
      <c r="G72" s="37">
        <f t="shared" si="3"/>
        <v>700679</v>
      </c>
      <c r="H72" s="123">
        <v>744058</v>
      </c>
      <c r="I72" s="123">
        <v>831087</v>
      </c>
    </row>
    <row r="73" spans="1:9" ht="15">
      <c r="A73" s="38">
        <v>14</v>
      </c>
      <c r="B73" s="32" t="s">
        <v>271</v>
      </c>
      <c r="C73" s="22" t="s">
        <v>272</v>
      </c>
      <c r="D73" s="39">
        <v>1248192</v>
      </c>
      <c r="E73" s="40">
        <v>95504</v>
      </c>
      <c r="F73" s="41">
        <f t="shared" si="2"/>
        <v>1343696</v>
      </c>
      <c r="G73" s="37">
        <f t="shared" si="3"/>
        <v>1343696</v>
      </c>
      <c r="H73" s="123">
        <v>1392668</v>
      </c>
      <c r="I73" s="123">
        <v>1490479</v>
      </c>
    </row>
    <row r="74" spans="1:9" ht="15">
      <c r="A74" s="38">
        <v>14</v>
      </c>
      <c r="B74" s="32" t="s">
        <v>273</v>
      </c>
      <c r="C74" s="22" t="s">
        <v>274</v>
      </c>
      <c r="D74" s="39">
        <v>929627</v>
      </c>
      <c r="E74" s="40">
        <v>95557</v>
      </c>
      <c r="F74" s="41">
        <f t="shared" si="2"/>
        <v>1025184</v>
      </c>
      <c r="G74" s="37">
        <f t="shared" si="3"/>
        <v>1025184</v>
      </c>
      <c r="H74" s="123">
        <v>1059963</v>
      </c>
      <c r="I74" s="123">
        <v>1129888</v>
      </c>
    </row>
    <row r="75" spans="1:9" ht="15">
      <c r="A75" s="38">
        <v>14</v>
      </c>
      <c r="B75" s="32" t="s">
        <v>275</v>
      </c>
      <c r="C75" s="22" t="s">
        <v>276</v>
      </c>
      <c r="D75" s="39">
        <v>347295</v>
      </c>
      <c r="E75" s="40">
        <v>108592</v>
      </c>
      <c r="F75" s="41">
        <f t="shared" si="2"/>
        <v>455887</v>
      </c>
      <c r="G75" s="37">
        <f t="shared" si="3"/>
        <v>455887</v>
      </c>
      <c r="H75" s="123">
        <v>505996</v>
      </c>
      <c r="I75" s="123">
        <v>606653</v>
      </c>
    </row>
    <row r="76" spans="1:9" ht="15">
      <c r="A76" s="38">
        <v>15</v>
      </c>
      <c r="B76" s="32" t="s">
        <v>279</v>
      </c>
      <c r="C76" s="22" t="s">
        <v>280</v>
      </c>
      <c r="D76" s="39">
        <v>614058</v>
      </c>
      <c r="E76" s="40">
        <v>0</v>
      </c>
      <c r="F76" s="41">
        <f t="shared" si="2"/>
        <v>614058</v>
      </c>
      <c r="G76" s="37">
        <f t="shared" si="3"/>
        <v>614058</v>
      </c>
      <c r="H76" s="123">
        <v>653437</v>
      </c>
      <c r="I76" s="123">
        <v>732290</v>
      </c>
    </row>
    <row r="77" spans="1:9" ht="15">
      <c r="A77" s="38">
        <v>15</v>
      </c>
      <c r="B77" s="32" t="s">
        <v>281</v>
      </c>
      <c r="C77" s="22" t="s">
        <v>282</v>
      </c>
      <c r="D77" s="39">
        <v>444517</v>
      </c>
      <c r="E77" s="40">
        <v>0</v>
      </c>
      <c r="F77" s="41">
        <f t="shared" si="2"/>
        <v>444517</v>
      </c>
      <c r="G77" s="37">
        <f t="shared" si="3"/>
        <v>444517</v>
      </c>
      <c r="H77" s="123">
        <v>494561</v>
      </c>
      <c r="I77" s="123">
        <v>594625</v>
      </c>
    </row>
    <row r="78" spans="1:9" ht="15">
      <c r="A78" s="38">
        <v>15</v>
      </c>
      <c r="B78" s="32" t="s">
        <v>277</v>
      </c>
      <c r="C78" s="22" t="s">
        <v>278</v>
      </c>
      <c r="D78" s="39">
        <v>534924</v>
      </c>
      <c r="E78" s="40">
        <v>0</v>
      </c>
      <c r="F78" s="41">
        <f t="shared" si="2"/>
        <v>534924</v>
      </c>
      <c r="G78" s="37">
        <f t="shared" si="3"/>
        <v>534924</v>
      </c>
      <c r="H78" s="123">
        <v>565016</v>
      </c>
      <c r="I78" s="123">
        <v>626082</v>
      </c>
    </row>
    <row r="79" spans="1:9" ht="15">
      <c r="A79" s="38">
        <v>15</v>
      </c>
      <c r="B79" s="32" t="s">
        <v>283</v>
      </c>
      <c r="C79" s="22" t="s">
        <v>284</v>
      </c>
      <c r="D79" s="39">
        <v>798082</v>
      </c>
      <c r="E79" s="40">
        <v>0</v>
      </c>
      <c r="F79" s="41">
        <f t="shared" si="2"/>
        <v>798082</v>
      </c>
      <c r="G79" s="37">
        <f t="shared" si="3"/>
        <v>798082</v>
      </c>
      <c r="H79" s="123">
        <v>846747</v>
      </c>
      <c r="I79" s="123">
        <v>944641</v>
      </c>
    </row>
    <row r="80" spans="1:9" ht="15">
      <c r="A80" s="38">
        <v>15</v>
      </c>
      <c r="B80" s="32" t="s">
        <v>285</v>
      </c>
      <c r="C80" s="22" t="s">
        <v>286</v>
      </c>
      <c r="D80" s="39">
        <v>898620</v>
      </c>
      <c r="E80" s="40">
        <v>0</v>
      </c>
      <c r="F80" s="41">
        <f t="shared" si="2"/>
        <v>898620</v>
      </c>
      <c r="G80" s="37">
        <f t="shared" si="3"/>
        <v>898620</v>
      </c>
      <c r="H80" s="123">
        <v>944061</v>
      </c>
      <c r="I80" s="123">
        <v>1034911</v>
      </c>
    </row>
    <row r="81" spans="1:9" ht="15">
      <c r="A81" s="38">
        <v>15</v>
      </c>
      <c r="B81" s="32" t="s">
        <v>287</v>
      </c>
      <c r="C81" s="22" t="s">
        <v>288</v>
      </c>
      <c r="D81" s="39">
        <v>636399</v>
      </c>
      <c r="E81" s="40">
        <v>0</v>
      </c>
      <c r="F81" s="41">
        <f t="shared" si="2"/>
        <v>636399</v>
      </c>
      <c r="G81" s="37">
        <f t="shared" si="3"/>
        <v>636399</v>
      </c>
      <c r="H81" s="123">
        <v>669252</v>
      </c>
      <c r="I81" s="123">
        <v>735087</v>
      </c>
    </row>
    <row r="82" spans="1:9" ht="15">
      <c r="A82" s="38">
        <v>15</v>
      </c>
      <c r="B82" s="32" t="s">
        <v>289</v>
      </c>
      <c r="C82" s="22" t="s">
        <v>290</v>
      </c>
      <c r="D82" s="39">
        <v>944028</v>
      </c>
      <c r="E82" s="40">
        <v>0</v>
      </c>
      <c r="F82" s="41">
        <f t="shared" si="2"/>
        <v>944028</v>
      </c>
      <c r="G82" s="37">
        <f t="shared" si="3"/>
        <v>944028</v>
      </c>
      <c r="H82" s="123">
        <v>991966</v>
      </c>
      <c r="I82" s="123">
        <v>1087945</v>
      </c>
    </row>
    <row r="83" spans="1:9" ht="15">
      <c r="A83" s="38">
        <v>15</v>
      </c>
      <c r="B83" s="32" t="s">
        <v>291</v>
      </c>
      <c r="C83" s="22" t="s">
        <v>292</v>
      </c>
      <c r="D83" s="39">
        <v>1287676</v>
      </c>
      <c r="E83" s="40">
        <v>0</v>
      </c>
      <c r="F83" s="41">
        <f t="shared" si="2"/>
        <v>1287676</v>
      </c>
      <c r="G83" s="37">
        <f t="shared" si="3"/>
        <v>1287676</v>
      </c>
      <c r="H83" s="123">
        <v>1343851</v>
      </c>
      <c r="I83" s="123">
        <v>1456258</v>
      </c>
    </row>
    <row r="84" spans="1:9" ht="15">
      <c r="A84" s="38">
        <v>16</v>
      </c>
      <c r="B84" s="32" t="s">
        <v>295</v>
      </c>
      <c r="C84" s="22" t="s">
        <v>296</v>
      </c>
      <c r="D84" s="39">
        <v>844692</v>
      </c>
      <c r="E84" s="40">
        <v>87850</v>
      </c>
      <c r="F84" s="41">
        <f t="shared" si="2"/>
        <v>932542</v>
      </c>
      <c r="G84" s="37">
        <f t="shared" si="3"/>
        <v>932542</v>
      </c>
      <c r="H84" s="123">
        <v>968124</v>
      </c>
      <c r="I84" s="123">
        <v>1039701</v>
      </c>
    </row>
    <row r="85" spans="1:9" ht="15">
      <c r="A85" s="38">
        <v>16</v>
      </c>
      <c r="B85" s="32" t="s">
        <v>297</v>
      </c>
      <c r="C85" s="22" t="s">
        <v>298</v>
      </c>
      <c r="D85" s="39">
        <v>654051</v>
      </c>
      <c r="E85" s="40">
        <v>96967</v>
      </c>
      <c r="F85" s="41">
        <f t="shared" si="2"/>
        <v>751018</v>
      </c>
      <c r="G85" s="37">
        <f t="shared" si="3"/>
        <v>751018</v>
      </c>
      <c r="H85" s="123">
        <v>792203</v>
      </c>
      <c r="I85" s="123">
        <v>874891</v>
      </c>
    </row>
    <row r="86" spans="1:9" ht="15">
      <c r="A86" s="38">
        <v>16</v>
      </c>
      <c r="B86" s="32" t="s">
        <v>299</v>
      </c>
      <c r="C86" s="22" t="s">
        <v>300</v>
      </c>
      <c r="D86" s="39">
        <v>583130</v>
      </c>
      <c r="E86" s="40">
        <v>80460</v>
      </c>
      <c r="F86" s="41">
        <f t="shared" si="2"/>
        <v>663590</v>
      </c>
      <c r="G86" s="37">
        <f t="shared" si="3"/>
        <v>663590</v>
      </c>
      <c r="H86" s="123">
        <v>705877</v>
      </c>
      <c r="I86" s="123">
        <v>790470</v>
      </c>
    </row>
    <row r="87" spans="1:9" ht="15">
      <c r="A87" s="38">
        <v>16</v>
      </c>
      <c r="B87" s="32" t="s">
        <v>301</v>
      </c>
      <c r="C87" s="22" t="s">
        <v>2627</v>
      </c>
      <c r="D87" s="39">
        <v>697101</v>
      </c>
      <c r="E87" s="40">
        <v>91381</v>
      </c>
      <c r="F87" s="41">
        <f t="shared" si="2"/>
        <v>788482</v>
      </c>
      <c r="G87" s="37">
        <f t="shared" si="3"/>
        <v>788482</v>
      </c>
      <c r="H87" s="123">
        <v>837247</v>
      </c>
      <c r="I87" s="123">
        <v>934674</v>
      </c>
    </row>
    <row r="88" spans="1:9" ht="15">
      <c r="A88" s="38">
        <v>16</v>
      </c>
      <c r="B88" s="32" t="s">
        <v>303</v>
      </c>
      <c r="C88" s="22" t="s">
        <v>304</v>
      </c>
      <c r="D88" s="39">
        <v>686927</v>
      </c>
      <c r="E88" s="40">
        <v>96596</v>
      </c>
      <c r="F88" s="41">
        <f t="shared" si="2"/>
        <v>783523</v>
      </c>
      <c r="G88" s="37">
        <f t="shared" si="3"/>
        <v>783523</v>
      </c>
      <c r="H88" s="123">
        <v>824327</v>
      </c>
      <c r="I88" s="123">
        <v>906060</v>
      </c>
    </row>
    <row r="89" spans="1:9" ht="15">
      <c r="A89" s="38">
        <v>16</v>
      </c>
      <c r="B89" s="32" t="s">
        <v>305</v>
      </c>
      <c r="C89" s="22" t="s">
        <v>2628</v>
      </c>
      <c r="D89" s="39">
        <v>566391</v>
      </c>
      <c r="E89" s="40">
        <v>70912</v>
      </c>
      <c r="F89" s="41">
        <f t="shared" si="2"/>
        <v>637303</v>
      </c>
      <c r="G89" s="37">
        <f t="shared" si="3"/>
        <v>637303</v>
      </c>
      <c r="H89" s="123">
        <v>664940</v>
      </c>
      <c r="I89" s="123">
        <v>720264</v>
      </c>
    </row>
    <row r="90" spans="1:9" ht="15">
      <c r="A90" s="38">
        <v>16</v>
      </c>
      <c r="B90" s="32" t="s">
        <v>307</v>
      </c>
      <c r="C90" s="22" t="s">
        <v>308</v>
      </c>
      <c r="D90" s="39">
        <v>675026</v>
      </c>
      <c r="E90" s="40">
        <v>95166</v>
      </c>
      <c r="F90" s="41">
        <f t="shared" si="2"/>
        <v>770192</v>
      </c>
      <c r="G90" s="37">
        <f t="shared" si="3"/>
        <v>770192</v>
      </c>
      <c r="H90" s="123">
        <v>816736</v>
      </c>
      <c r="I90" s="123">
        <v>909726</v>
      </c>
    </row>
    <row r="91" spans="1:9" ht="15">
      <c r="A91" s="38">
        <v>16</v>
      </c>
      <c r="B91" s="32" t="s">
        <v>309</v>
      </c>
      <c r="C91" s="22" t="s">
        <v>310</v>
      </c>
      <c r="D91" s="39">
        <v>519863</v>
      </c>
      <c r="E91" s="40">
        <v>91253</v>
      </c>
      <c r="F91" s="41">
        <f t="shared" si="2"/>
        <v>611116</v>
      </c>
      <c r="G91" s="37">
        <f t="shared" si="3"/>
        <v>611116</v>
      </c>
      <c r="H91" s="123">
        <v>654552</v>
      </c>
      <c r="I91" s="123">
        <v>741966</v>
      </c>
    </row>
    <row r="92" spans="1:9" ht="15">
      <c r="A92" s="38">
        <v>16</v>
      </c>
      <c r="B92" s="32" t="s">
        <v>311</v>
      </c>
      <c r="C92" s="22" t="s">
        <v>2629</v>
      </c>
      <c r="D92" s="39">
        <v>399165</v>
      </c>
      <c r="E92" s="40">
        <v>77643</v>
      </c>
      <c r="F92" s="41">
        <f t="shared" si="2"/>
        <v>476808</v>
      </c>
      <c r="G92" s="37">
        <f t="shared" si="3"/>
        <v>476808</v>
      </c>
      <c r="H92" s="123">
        <v>511889</v>
      </c>
      <c r="I92" s="123">
        <v>582165</v>
      </c>
    </row>
    <row r="93" spans="1:9" ht="15">
      <c r="A93" s="38">
        <v>16</v>
      </c>
      <c r="B93" s="32" t="s">
        <v>313</v>
      </c>
      <c r="C93" s="22" t="s">
        <v>314</v>
      </c>
      <c r="D93" s="39">
        <v>565331</v>
      </c>
      <c r="E93" s="40">
        <v>175929</v>
      </c>
      <c r="F93" s="41">
        <f t="shared" si="2"/>
        <v>741260</v>
      </c>
      <c r="G93" s="37">
        <f t="shared" si="3"/>
        <v>741260</v>
      </c>
      <c r="H93" s="123">
        <v>795583</v>
      </c>
      <c r="I93" s="123">
        <v>904304</v>
      </c>
    </row>
    <row r="94" spans="1:9" ht="15">
      <c r="A94" s="38">
        <v>16</v>
      </c>
      <c r="B94" s="32" t="s">
        <v>315</v>
      </c>
      <c r="C94" s="22" t="s">
        <v>316</v>
      </c>
      <c r="D94" s="39">
        <v>585615</v>
      </c>
      <c r="E94" s="40">
        <v>132072</v>
      </c>
      <c r="F94" s="41">
        <f t="shared" si="2"/>
        <v>717687</v>
      </c>
      <c r="G94" s="37">
        <f t="shared" si="3"/>
        <v>717687</v>
      </c>
      <c r="H94" s="123">
        <v>747717</v>
      </c>
      <c r="I94" s="123">
        <v>808125</v>
      </c>
    </row>
    <row r="95" spans="1:9" ht="15">
      <c r="A95" s="38">
        <v>16</v>
      </c>
      <c r="B95" s="32" t="s">
        <v>317</v>
      </c>
      <c r="C95" s="22" t="s">
        <v>318</v>
      </c>
      <c r="D95" s="39">
        <v>661335</v>
      </c>
      <c r="E95" s="40">
        <v>139933</v>
      </c>
      <c r="F95" s="41">
        <f t="shared" si="2"/>
        <v>801268</v>
      </c>
      <c r="G95" s="37">
        <f t="shared" si="3"/>
        <v>801268</v>
      </c>
      <c r="H95" s="123">
        <v>845233</v>
      </c>
      <c r="I95" s="123">
        <v>933146</v>
      </c>
    </row>
    <row r="96" spans="1:9" ht="15">
      <c r="A96" s="38">
        <v>16</v>
      </c>
      <c r="B96" s="32" t="s">
        <v>319</v>
      </c>
      <c r="C96" s="22" t="s">
        <v>320</v>
      </c>
      <c r="D96" s="39">
        <v>582489</v>
      </c>
      <c r="E96" s="40">
        <v>147893</v>
      </c>
      <c r="F96" s="41">
        <f t="shared" si="2"/>
        <v>730382</v>
      </c>
      <c r="G96" s="37">
        <f t="shared" si="3"/>
        <v>730382</v>
      </c>
      <c r="H96" s="123">
        <v>773308</v>
      </c>
      <c r="I96" s="123">
        <v>859376</v>
      </c>
    </row>
    <row r="97" spans="1:9" ht="15">
      <c r="A97" s="38">
        <v>16</v>
      </c>
      <c r="B97" s="32" t="s">
        <v>321</v>
      </c>
      <c r="C97" s="22" t="s">
        <v>322</v>
      </c>
      <c r="D97" s="39">
        <v>694036</v>
      </c>
      <c r="E97" s="40">
        <v>157115</v>
      </c>
      <c r="F97" s="41">
        <f t="shared" si="2"/>
        <v>851151</v>
      </c>
      <c r="G97" s="37">
        <f t="shared" si="3"/>
        <v>851151</v>
      </c>
      <c r="H97" s="123">
        <v>899320</v>
      </c>
      <c r="I97" s="123">
        <v>996261</v>
      </c>
    </row>
    <row r="98" spans="1:9" ht="15">
      <c r="A98" s="38">
        <v>16</v>
      </c>
      <c r="B98" s="32" t="s">
        <v>293</v>
      </c>
      <c r="C98" s="22" t="s">
        <v>2630</v>
      </c>
      <c r="D98" s="39">
        <v>1093606</v>
      </c>
      <c r="E98" s="40">
        <v>588781</v>
      </c>
      <c r="F98" s="41">
        <f t="shared" si="2"/>
        <v>1682387</v>
      </c>
      <c r="G98" s="37">
        <f t="shared" si="3"/>
        <v>1682387</v>
      </c>
      <c r="H98" s="123">
        <v>1784479</v>
      </c>
      <c r="I98" s="123">
        <v>1988054</v>
      </c>
    </row>
    <row r="99" spans="1:9" ht="15">
      <c r="A99" s="38">
        <v>17</v>
      </c>
      <c r="B99" s="32" t="s">
        <v>323</v>
      </c>
      <c r="C99" s="22" t="s">
        <v>324</v>
      </c>
      <c r="D99" s="39">
        <v>910054</v>
      </c>
      <c r="E99" s="40">
        <v>0</v>
      </c>
      <c r="F99" s="41">
        <f t="shared" si="2"/>
        <v>910054</v>
      </c>
      <c r="G99" s="37">
        <f t="shared" si="3"/>
        <v>910054</v>
      </c>
      <c r="H99" s="123">
        <v>945563</v>
      </c>
      <c r="I99" s="123">
        <v>1016611</v>
      </c>
    </row>
    <row r="100" spans="1:9" ht="15">
      <c r="A100" s="38">
        <v>17</v>
      </c>
      <c r="B100" s="32" t="s">
        <v>325</v>
      </c>
      <c r="C100" s="22" t="s">
        <v>326</v>
      </c>
      <c r="D100" s="39">
        <v>769018</v>
      </c>
      <c r="E100" s="40">
        <v>0</v>
      </c>
      <c r="F100" s="41">
        <f t="shared" si="2"/>
        <v>769018</v>
      </c>
      <c r="G100" s="37">
        <f t="shared" si="3"/>
        <v>769018</v>
      </c>
      <c r="H100" s="123">
        <v>803979</v>
      </c>
      <c r="I100" s="123">
        <v>873890</v>
      </c>
    </row>
    <row r="101" spans="1:9" ht="15">
      <c r="A101" s="38">
        <v>17</v>
      </c>
      <c r="B101" s="32" t="s">
        <v>327</v>
      </c>
      <c r="C101" s="22" t="s">
        <v>328</v>
      </c>
      <c r="D101" s="39">
        <v>901576</v>
      </c>
      <c r="E101" s="40">
        <v>0</v>
      </c>
      <c r="F101" s="41">
        <f t="shared" si="2"/>
        <v>901576</v>
      </c>
      <c r="G101" s="37">
        <f t="shared" si="3"/>
        <v>901576</v>
      </c>
      <c r="H101" s="123">
        <v>945849</v>
      </c>
      <c r="I101" s="123">
        <v>1034572</v>
      </c>
    </row>
    <row r="102" spans="1:9" ht="15">
      <c r="A102" s="38">
        <v>17</v>
      </c>
      <c r="B102" s="32" t="s">
        <v>329</v>
      </c>
      <c r="C102" s="22" t="s">
        <v>330</v>
      </c>
      <c r="D102" s="39">
        <v>931286</v>
      </c>
      <c r="E102" s="40">
        <v>0</v>
      </c>
      <c r="F102" s="41">
        <f t="shared" si="2"/>
        <v>931286</v>
      </c>
      <c r="G102" s="37">
        <f t="shared" si="3"/>
        <v>931286</v>
      </c>
      <c r="H102" s="123">
        <v>981352</v>
      </c>
      <c r="I102" s="123">
        <v>1081814</v>
      </c>
    </row>
    <row r="103" spans="1:9" ht="15">
      <c r="A103" s="38">
        <v>17</v>
      </c>
      <c r="B103" s="32" t="s">
        <v>331</v>
      </c>
      <c r="C103" s="22" t="s">
        <v>332</v>
      </c>
      <c r="D103" s="39">
        <v>919924</v>
      </c>
      <c r="E103" s="40">
        <v>0</v>
      </c>
      <c r="F103" s="41">
        <f t="shared" si="2"/>
        <v>919924</v>
      </c>
      <c r="G103" s="37">
        <f t="shared" si="3"/>
        <v>919924</v>
      </c>
      <c r="H103" s="123">
        <v>963582</v>
      </c>
      <c r="I103" s="123">
        <v>1050970</v>
      </c>
    </row>
  </sheetData>
  <sheetProtection/>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1"/>
  <dimension ref="A1:N10"/>
  <sheetViews>
    <sheetView zoomScalePageLayoutView="0" workbookViewId="0" topLeftCell="A1">
      <selection activeCell="F27" sqref="F27"/>
    </sheetView>
  </sheetViews>
  <sheetFormatPr defaultColWidth="11.421875" defaultRowHeight="15"/>
  <cols>
    <col min="4" max="4" width="10.00390625" style="0" customWidth="1"/>
    <col min="10" max="10" width="11.57421875" style="0" customWidth="1"/>
    <col min="11" max="13" width="11.57421875" style="0" hidden="1" customWidth="1"/>
    <col min="14" max="14" width="11.57421875" style="73" hidden="1" customWidth="1"/>
  </cols>
  <sheetData>
    <row r="1" spans="1:14" ht="14.25">
      <c r="A1" s="60" t="s">
        <v>2756</v>
      </c>
      <c r="B1" s="60"/>
      <c r="K1">
        <v>12</v>
      </c>
      <c r="L1" t="s">
        <v>248</v>
      </c>
      <c r="M1" t="s">
        <v>247</v>
      </c>
      <c r="N1" s="73" t="s">
        <v>258</v>
      </c>
    </row>
    <row r="2" spans="2:14" ht="18">
      <c r="B2" s="126" t="s">
        <v>2635</v>
      </c>
      <c r="C2" s="126"/>
      <c r="D2" s="126"/>
      <c r="E2" s="126"/>
      <c r="F2" s="126"/>
      <c r="G2" s="126"/>
      <c r="H2" s="126"/>
      <c r="N2" s="73" t="s">
        <v>250</v>
      </c>
    </row>
    <row r="3" ht="14.25">
      <c r="N3" s="73" t="s">
        <v>252</v>
      </c>
    </row>
    <row r="4" ht="14.25">
      <c r="N4" s="73" t="s">
        <v>260</v>
      </c>
    </row>
    <row r="5" spans="2:14" ht="14.25">
      <c r="B5" s="9" t="s">
        <v>61</v>
      </c>
      <c r="D5" s="127" t="s">
        <v>124</v>
      </c>
      <c r="E5" s="128"/>
      <c r="F5" s="128"/>
      <c r="G5" s="129"/>
      <c r="N5" s="73" t="s">
        <v>256</v>
      </c>
    </row>
    <row r="6" spans="2:14" ht="14.25">
      <c r="B6" s="9"/>
      <c r="N6" s="73" t="s">
        <v>244</v>
      </c>
    </row>
    <row r="7" spans="2:14" ht="14.25">
      <c r="B7" s="9" t="s">
        <v>2634</v>
      </c>
      <c r="D7" s="127" t="s">
        <v>248</v>
      </c>
      <c r="E7" s="128"/>
      <c r="F7" s="128"/>
      <c r="G7" s="129"/>
      <c r="N7" s="73" t="s">
        <v>246</v>
      </c>
    </row>
    <row r="8" ht="14.25">
      <c r="N8" s="73" t="s">
        <v>262</v>
      </c>
    </row>
    <row r="9" spans="2:14" ht="14.25">
      <c r="B9" s="107"/>
      <c r="C9" s="107"/>
      <c r="D9" s="106"/>
      <c r="E9" s="59"/>
      <c r="N9" s="73" t="s">
        <v>248</v>
      </c>
    </row>
    <row r="10" ht="14.25">
      <c r="N10" s="73" t="s">
        <v>254</v>
      </c>
    </row>
  </sheetData>
  <sheetProtection password="E304" sheet="1" objects="1" scenarios="1"/>
  <mergeCells count="3">
    <mergeCell ref="B2:H2"/>
    <mergeCell ref="D5:G5"/>
    <mergeCell ref="D7:G7"/>
  </mergeCells>
  <dataValidations count="3">
    <dataValidation type="list" allowBlank="1" showInputMessage="1" showErrorMessage="1" sqref="E7:G7">
      <formula1>$N$1:$N$8</formula1>
    </dataValidation>
    <dataValidation type="list" allowBlank="1" showInputMessage="1" showErrorMessage="1" promptTitle="Légende" sqref="D7">
      <formula1>N1:N10</formula1>
    </dataValidation>
    <dataValidation type="list" allowBlank="1" showInputMessage="1" showErrorMessage="1" promptTitle="Légende" sqref="D5">
      <formula1>Regions</formula1>
    </dataValidation>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Feuil3">
    <pageSetUpPr fitToPage="1"/>
  </sheetPr>
  <dimension ref="A2:F15"/>
  <sheetViews>
    <sheetView zoomScalePageLayoutView="0" workbookViewId="0" topLeftCell="A1">
      <selection activeCell="I13" sqref="I13"/>
    </sheetView>
  </sheetViews>
  <sheetFormatPr defaultColWidth="11.421875" defaultRowHeight="15"/>
  <cols>
    <col min="1" max="1" width="3.28125" style="1" customWidth="1"/>
    <col min="2" max="2" width="3.00390625" style="58" customWidth="1"/>
    <col min="3" max="3" width="31.28125" style="1" bestFit="1" customWidth="1"/>
    <col min="4" max="4" width="72.57421875" style="1" customWidth="1"/>
    <col min="5" max="16384" width="11.421875" style="1" customWidth="1"/>
  </cols>
  <sheetData>
    <row r="2" spans="2:6" ht="18">
      <c r="B2" s="126" t="s">
        <v>2757</v>
      </c>
      <c r="C2" s="126"/>
      <c r="D2" s="126"/>
      <c r="E2" s="126"/>
      <c r="F2" s="126"/>
    </row>
    <row r="3" spans="2:4" ht="18">
      <c r="B3" s="45"/>
      <c r="C3" s="4"/>
      <c r="D3" s="4"/>
    </row>
    <row r="4" ht="15"/>
    <row r="5" ht="15"/>
    <row r="6" spans="2:6" ht="30">
      <c r="B6" s="130" t="s">
        <v>62</v>
      </c>
      <c r="C6" s="131"/>
      <c r="D6" s="99" t="s">
        <v>2762</v>
      </c>
      <c r="E6" s="118" t="s">
        <v>2765</v>
      </c>
      <c r="F6" s="118" t="s">
        <v>2750</v>
      </c>
    </row>
    <row r="7" spans="2:6" ht="28.5">
      <c r="B7" s="57">
        <v>1</v>
      </c>
      <c r="C7" s="68" t="s">
        <v>2769</v>
      </c>
      <c r="D7" s="98" t="s">
        <v>2778</v>
      </c>
      <c r="E7" s="90" t="s">
        <v>43</v>
      </c>
      <c r="F7" s="90"/>
    </row>
    <row r="8" spans="2:6" ht="14.25">
      <c r="B8" s="57">
        <v>2</v>
      </c>
      <c r="C8" s="68" t="s">
        <v>2770</v>
      </c>
      <c r="D8" s="122" t="s">
        <v>4</v>
      </c>
      <c r="E8" s="90" t="s">
        <v>43</v>
      </c>
      <c r="F8" s="90"/>
    </row>
    <row r="9" spans="2:6" ht="42.75">
      <c r="B9" s="57">
        <v>3</v>
      </c>
      <c r="C9" s="68" t="s">
        <v>2771</v>
      </c>
      <c r="D9" s="122" t="s">
        <v>2772</v>
      </c>
      <c r="E9" s="90" t="s">
        <v>43</v>
      </c>
      <c r="F9" s="90"/>
    </row>
    <row r="10" spans="2:6" ht="57">
      <c r="B10" s="57">
        <v>4</v>
      </c>
      <c r="C10" s="68" t="s">
        <v>2810</v>
      </c>
      <c r="D10" s="122" t="s">
        <v>2773</v>
      </c>
      <c r="E10" s="90" t="s">
        <v>43</v>
      </c>
      <c r="F10" s="90"/>
    </row>
    <row r="11" spans="2:6" ht="57">
      <c r="B11" s="57">
        <v>5</v>
      </c>
      <c r="C11" s="68" t="s">
        <v>2814</v>
      </c>
      <c r="D11" s="122" t="s">
        <v>2773</v>
      </c>
      <c r="E11" s="88" t="s">
        <v>43</v>
      </c>
      <c r="F11" s="88"/>
    </row>
    <row r="12" spans="2:6" ht="14.25">
      <c r="B12" s="57">
        <v>6</v>
      </c>
      <c r="C12" s="68" t="s">
        <v>2811</v>
      </c>
      <c r="D12" s="122" t="s">
        <v>12</v>
      </c>
      <c r="E12" s="88" t="s">
        <v>44</v>
      </c>
      <c r="F12" s="88"/>
    </row>
    <row r="13" spans="2:6" ht="57">
      <c r="B13" s="57">
        <v>7</v>
      </c>
      <c r="C13" s="68" t="s">
        <v>2812</v>
      </c>
      <c r="D13" s="122" t="s">
        <v>2813</v>
      </c>
      <c r="E13" s="88" t="s">
        <v>44</v>
      </c>
      <c r="F13" s="88"/>
    </row>
    <row r="14" spans="2:6" ht="28.5">
      <c r="B14" s="57">
        <v>8</v>
      </c>
      <c r="C14" s="68" t="s">
        <v>2855</v>
      </c>
      <c r="D14" s="122" t="s">
        <v>2773</v>
      </c>
      <c r="E14" s="88" t="s">
        <v>44</v>
      </c>
      <c r="F14" s="88"/>
    </row>
    <row r="15" spans="1:6" ht="14.25" customHeight="1">
      <c r="A15" s="102"/>
      <c r="B15" s="115" t="str">
        <f>"autre"</f>
        <v>autre</v>
      </c>
      <c r="C15" s="114">
        <f>CountUnique(C7:C14)</f>
        <v>8</v>
      </c>
      <c r="D15" s="113"/>
      <c r="E15" s="119"/>
      <c r="F15" s="119"/>
    </row>
  </sheetData>
  <sheetProtection password="E304" sheet="1" objects="1" scenarios="1"/>
  <mergeCells count="2">
    <mergeCell ref="B6:C6"/>
    <mergeCell ref="B2:F2"/>
  </mergeCells>
  <dataValidations count="2">
    <dataValidation type="list" allowBlank="1" showInputMessage="1" showErrorMessage="1" sqref="E7:E14">
      <formula1>Dates</formula1>
    </dataValidation>
    <dataValidation type="list" allowBlank="1" showInputMessage="1" showErrorMessage="1" sqref="F7:F14">
      <formula1>DateFin</formula1>
    </dataValidation>
  </dataValidations>
  <printOptions/>
  <pageMargins left="0.7" right="0.7" top="0.75" bottom="0.75" header="0.3" footer="0.3"/>
  <pageSetup fitToHeight="0" fitToWidth="1" horizontalDpi="600" verticalDpi="600" orientation="landscape" scale="92" r:id="rId2"/>
  <legacyDrawing r:id="rId1"/>
</worksheet>
</file>

<file path=xl/worksheets/sheet7.xml><?xml version="1.0" encoding="utf-8"?>
<worksheet xmlns="http://schemas.openxmlformats.org/spreadsheetml/2006/main" xmlns:r="http://schemas.openxmlformats.org/officeDocument/2006/relationships">
  <sheetPr codeName="Feuil4">
    <pageSetUpPr fitToPage="1"/>
  </sheetPr>
  <dimension ref="B2:O177"/>
  <sheetViews>
    <sheetView zoomScale="98" zoomScaleNormal="98" zoomScalePageLayoutView="0" workbookViewId="0" topLeftCell="E136">
      <selection activeCell="I160" sqref="I160"/>
    </sheetView>
  </sheetViews>
  <sheetFormatPr defaultColWidth="11.421875" defaultRowHeight="15"/>
  <cols>
    <col min="1" max="1" width="2.28125" style="73" customWidth="1"/>
    <col min="2" max="2" width="15.7109375" style="73" customWidth="1"/>
    <col min="3" max="3" width="38.7109375" style="73" bestFit="1" customWidth="1"/>
    <col min="4" max="4" width="45.28125" style="73" bestFit="1" customWidth="1"/>
    <col min="5" max="5" width="40.28125" style="73" customWidth="1"/>
    <col min="6" max="6" width="25.7109375" style="73" customWidth="1"/>
    <col min="7" max="7" width="7.421875" style="73" customWidth="1"/>
    <col min="8" max="8" width="10.7109375" style="78" customWidth="1"/>
    <col min="9" max="9" width="14.28125" style="78" customWidth="1"/>
    <col min="10" max="10" width="14.28125" style="79" customWidth="1"/>
    <col min="11" max="11" width="10.7109375" style="79" customWidth="1"/>
    <col min="12" max="14" width="14.28125" style="79" customWidth="1"/>
    <col min="15" max="16384" width="11.57421875" style="73" customWidth="1"/>
  </cols>
  <sheetData>
    <row r="2" spans="2:7" ht="39" customHeight="1">
      <c r="B2" s="136" t="s">
        <v>2759</v>
      </c>
      <c r="C2" s="136"/>
      <c r="D2" s="136"/>
      <c r="E2" s="136"/>
      <c r="F2" s="136"/>
      <c r="G2" s="77"/>
    </row>
    <row r="4" ht="15"/>
    <row r="5" spans="9:13" ht="15">
      <c r="I5" s="132" t="s">
        <v>2744</v>
      </c>
      <c r="J5" s="133"/>
      <c r="L5" s="134" t="s">
        <v>2745</v>
      </c>
      <c r="M5" s="135"/>
    </row>
    <row r="6" spans="2:14" s="83" customFormat="1" ht="81" customHeight="1">
      <c r="B6" s="80" t="s">
        <v>62</v>
      </c>
      <c r="C6" s="80" t="s">
        <v>2737</v>
      </c>
      <c r="D6" s="80" t="s">
        <v>64</v>
      </c>
      <c r="E6" s="80" t="s">
        <v>2738</v>
      </c>
      <c r="F6" s="80" t="s">
        <v>2739</v>
      </c>
      <c r="G6" s="80" t="s">
        <v>2758</v>
      </c>
      <c r="H6" s="81" t="s">
        <v>2743</v>
      </c>
      <c r="I6" s="82" t="s">
        <v>2740</v>
      </c>
      <c r="J6" s="82" t="s">
        <v>2741</v>
      </c>
      <c r="K6" s="82" t="s">
        <v>2742</v>
      </c>
      <c r="L6" s="82" t="s">
        <v>2740</v>
      </c>
      <c r="M6" s="82" t="s">
        <v>2741</v>
      </c>
      <c r="N6" s="82" t="s">
        <v>63</v>
      </c>
    </row>
    <row r="7" spans="2:14" ht="28.5">
      <c r="B7" s="88">
        <v>1</v>
      </c>
      <c r="C7" s="89" t="s">
        <v>2774</v>
      </c>
      <c r="D7" s="90" t="s">
        <v>2725</v>
      </c>
      <c r="E7" s="88" t="s">
        <v>2728</v>
      </c>
      <c r="F7" s="89" t="s">
        <v>2775</v>
      </c>
      <c r="G7" s="88" t="s">
        <v>37</v>
      </c>
      <c r="H7" s="91" t="s">
        <v>43</v>
      </c>
      <c r="I7" s="92">
        <v>64149.68</v>
      </c>
      <c r="J7" s="92">
        <v>50000</v>
      </c>
      <c r="K7" s="93" t="s">
        <v>43</v>
      </c>
      <c r="L7" s="92">
        <v>64149.68</v>
      </c>
      <c r="M7" s="92">
        <v>50000</v>
      </c>
      <c r="N7" s="100">
        <v>1</v>
      </c>
    </row>
    <row r="8" spans="2:14" ht="28.5">
      <c r="B8" s="88">
        <v>1</v>
      </c>
      <c r="C8" s="89" t="s">
        <v>2774</v>
      </c>
      <c r="D8" s="90" t="s">
        <v>2725</v>
      </c>
      <c r="E8" s="88" t="s">
        <v>2728</v>
      </c>
      <c r="F8" s="89" t="s">
        <v>2806</v>
      </c>
      <c r="G8" s="88" t="s">
        <v>37</v>
      </c>
      <c r="H8" s="91" t="s">
        <v>43</v>
      </c>
      <c r="I8" s="92">
        <v>113215.68</v>
      </c>
      <c r="J8" s="92">
        <v>66905</v>
      </c>
      <c r="K8" s="93" t="s">
        <v>43</v>
      </c>
      <c r="L8" s="92">
        <v>113215.68</v>
      </c>
      <c r="M8" s="92">
        <v>66905</v>
      </c>
      <c r="N8" s="100">
        <v>1</v>
      </c>
    </row>
    <row r="9" spans="2:14" ht="28.5">
      <c r="B9" s="88">
        <v>3</v>
      </c>
      <c r="C9" s="89" t="s">
        <v>2774</v>
      </c>
      <c r="D9" s="90" t="s">
        <v>2725</v>
      </c>
      <c r="E9" s="88" t="s">
        <v>2727</v>
      </c>
      <c r="F9" s="89" t="s">
        <v>2776</v>
      </c>
      <c r="G9" s="88" t="s">
        <v>39</v>
      </c>
      <c r="H9" s="91" t="s">
        <v>43</v>
      </c>
      <c r="I9" s="92">
        <f>216956.93+37806.19+49072.93+9875.97</f>
        <v>313712.01999999996</v>
      </c>
      <c r="J9" s="92">
        <v>286197</v>
      </c>
      <c r="K9" s="93" t="s">
        <v>43</v>
      </c>
      <c r="L9" s="92">
        <v>313712.02</v>
      </c>
      <c r="M9" s="92">
        <v>286197</v>
      </c>
      <c r="N9" s="100">
        <v>3</v>
      </c>
    </row>
    <row r="10" spans="2:14" ht="28.5">
      <c r="B10" s="88">
        <v>4</v>
      </c>
      <c r="C10" s="89" t="s">
        <v>2774</v>
      </c>
      <c r="D10" s="90" t="s">
        <v>2725</v>
      </c>
      <c r="E10" s="88" t="s">
        <v>2727</v>
      </c>
      <c r="F10" s="89" t="s">
        <v>2777</v>
      </c>
      <c r="G10" s="88" t="s">
        <v>40</v>
      </c>
      <c r="H10" s="91" t="s">
        <v>43</v>
      </c>
      <c r="I10" s="92">
        <f>110201.73+22130.12+23007.07+4789.04</f>
        <v>160127.96000000002</v>
      </c>
      <c r="J10" s="92">
        <v>57434</v>
      </c>
      <c r="K10" s="93" t="s">
        <v>43</v>
      </c>
      <c r="L10" s="92">
        <v>160127.96</v>
      </c>
      <c r="M10" s="92">
        <v>57434</v>
      </c>
      <c r="N10" s="100">
        <v>2</v>
      </c>
    </row>
    <row r="11" spans="2:14" ht="14.25">
      <c r="B11" s="88">
        <v>5</v>
      </c>
      <c r="C11" s="89" t="s">
        <v>2779</v>
      </c>
      <c r="D11" s="90" t="s">
        <v>2724</v>
      </c>
      <c r="E11" s="88" t="s">
        <v>2732</v>
      </c>
      <c r="F11" s="89" t="s">
        <v>2780</v>
      </c>
      <c r="G11" s="88" t="s">
        <v>2720</v>
      </c>
      <c r="H11" s="91" t="s">
        <v>43</v>
      </c>
      <c r="I11" s="92">
        <v>2500</v>
      </c>
      <c r="J11" s="92">
        <v>991</v>
      </c>
      <c r="K11" s="93" t="s">
        <v>44</v>
      </c>
      <c r="L11" s="92">
        <v>2576.51</v>
      </c>
      <c r="M11" s="92">
        <v>991</v>
      </c>
      <c r="N11" s="100">
        <v>0</v>
      </c>
    </row>
    <row r="12" spans="2:14" ht="14.25">
      <c r="B12" s="88">
        <v>5</v>
      </c>
      <c r="C12" s="89" t="s">
        <v>2781</v>
      </c>
      <c r="D12" s="90" t="s">
        <v>2724</v>
      </c>
      <c r="E12" s="88" t="s">
        <v>2732</v>
      </c>
      <c r="F12" s="89" t="s">
        <v>2782</v>
      </c>
      <c r="G12" s="88" t="s">
        <v>2720</v>
      </c>
      <c r="H12" s="91" t="s">
        <v>43</v>
      </c>
      <c r="I12" s="92">
        <v>10675</v>
      </c>
      <c r="J12" s="92">
        <v>6560</v>
      </c>
      <c r="K12" s="93" t="s">
        <v>45</v>
      </c>
      <c r="L12" s="92">
        <v>10675</v>
      </c>
      <c r="M12" s="92">
        <v>6560</v>
      </c>
      <c r="N12" s="100">
        <v>0</v>
      </c>
    </row>
    <row r="13" spans="2:14" ht="14.25">
      <c r="B13" s="88">
        <v>5</v>
      </c>
      <c r="C13" s="89" t="s">
        <v>2781</v>
      </c>
      <c r="D13" s="90" t="s">
        <v>2724</v>
      </c>
      <c r="E13" s="88" t="s">
        <v>2732</v>
      </c>
      <c r="F13" s="89" t="s">
        <v>2783</v>
      </c>
      <c r="G13" s="88" t="s">
        <v>2720</v>
      </c>
      <c r="H13" s="91" t="s">
        <v>43</v>
      </c>
      <c r="I13" s="92">
        <v>7100</v>
      </c>
      <c r="J13" s="92">
        <v>3360</v>
      </c>
      <c r="K13" s="93" t="s">
        <v>44</v>
      </c>
      <c r="L13" s="92">
        <v>13558.1</v>
      </c>
      <c r="M13" s="92">
        <v>3360</v>
      </c>
      <c r="N13" s="100">
        <v>0</v>
      </c>
    </row>
    <row r="14" spans="2:14" ht="14.25">
      <c r="B14" s="88">
        <v>5</v>
      </c>
      <c r="C14" s="89" t="s">
        <v>2784</v>
      </c>
      <c r="D14" s="90" t="s">
        <v>2724</v>
      </c>
      <c r="E14" s="88" t="s">
        <v>2732</v>
      </c>
      <c r="F14" s="89" t="s">
        <v>2785</v>
      </c>
      <c r="G14" s="88" t="s">
        <v>2720</v>
      </c>
      <c r="H14" s="91" t="s">
        <v>43</v>
      </c>
      <c r="I14" s="92">
        <v>64560</v>
      </c>
      <c r="J14" s="92">
        <v>34560</v>
      </c>
      <c r="K14" s="93" t="s">
        <v>44</v>
      </c>
      <c r="L14" s="92">
        <v>47566.25</v>
      </c>
      <c r="M14" s="92">
        <v>34560</v>
      </c>
      <c r="N14" s="100">
        <v>0</v>
      </c>
    </row>
    <row r="15" spans="2:14" ht="14.25">
      <c r="B15" s="88">
        <v>5</v>
      </c>
      <c r="C15" s="89" t="s">
        <v>2786</v>
      </c>
      <c r="D15" s="90" t="s">
        <v>2724</v>
      </c>
      <c r="E15" s="88" t="s">
        <v>2732</v>
      </c>
      <c r="F15" s="89" t="s">
        <v>2787</v>
      </c>
      <c r="G15" s="88" t="s">
        <v>2720</v>
      </c>
      <c r="H15" s="91" t="s">
        <v>43</v>
      </c>
      <c r="I15" s="92">
        <v>40200</v>
      </c>
      <c r="J15" s="92">
        <v>32160</v>
      </c>
      <c r="K15" s="93"/>
      <c r="L15" s="92">
        <v>0</v>
      </c>
      <c r="M15" s="92">
        <v>0</v>
      </c>
      <c r="N15" s="100">
        <v>0</v>
      </c>
    </row>
    <row r="16" spans="2:14" ht="14.25">
      <c r="B16" s="88">
        <v>5</v>
      </c>
      <c r="C16" s="89" t="s">
        <v>2788</v>
      </c>
      <c r="D16" s="90" t="s">
        <v>2724</v>
      </c>
      <c r="E16" s="88" t="s">
        <v>2732</v>
      </c>
      <c r="F16" s="89" t="s">
        <v>2789</v>
      </c>
      <c r="G16" s="88" t="s">
        <v>2720</v>
      </c>
      <c r="H16" s="91" t="s">
        <v>43</v>
      </c>
      <c r="I16" s="92">
        <v>25000</v>
      </c>
      <c r="J16" s="92">
        <v>10000</v>
      </c>
      <c r="K16" s="93" t="s">
        <v>44</v>
      </c>
      <c r="L16" s="92">
        <v>50000</v>
      </c>
      <c r="M16" s="92">
        <v>10000</v>
      </c>
      <c r="N16" s="100">
        <v>0</v>
      </c>
    </row>
    <row r="17" spans="2:14" ht="14.25">
      <c r="B17" s="88">
        <v>5</v>
      </c>
      <c r="C17" s="89" t="s">
        <v>2790</v>
      </c>
      <c r="D17" s="90" t="s">
        <v>2724</v>
      </c>
      <c r="E17" s="88" t="s">
        <v>2732</v>
      </c>
      <c r="F17" s="89" t="s">
        <v>2791</v>
      </c>
      <c r="G17" s="88" t="s">
        <v>2720</v>
      </c>
      <c r="H17" s="91" t="s">
        <v>43</v>
      </c>
      <c r="I17" s="92">
        <v>660700</v>
      </c>
      <c r="J17" s="92">
        <v>129000</v>
      </c>
      <c r="K17" s="93" t="s">
        <v>44</v>
      </c>
      <c r="L17" s="92">
        <v>1155300</v>
      </c>
      <c r="M17" s="92">
        <v>129000</v>
      </c>
      <c r="N17" s="100">
        <v>0</v>
      </c>
    </row>
    <row r="18" spans="2:14" ht="14.25">
      <c r="B18" s="88">
        <v>5</v>
      </c>
      <c r="C18" s="89" t="s">
        <v>2792</v>
      </c>
      <c r="D18" s="90" t="s">
        <v>2724</v>
      </c>
      <c r="E18" s="88" t="s">
        <v>2732</v>
      </c>
      <c r="F18" s="89" t="s">
        <v>2793</v>
      </c>
      <c r="G18" s="88" t="s">
        <v>2720</v>
      </c>
      <c r="H18" s="91" t="s">
        <v>43</v>
      </c>
      <c r="I18" s="92">
        <v>21800</v>
      </c>
      <c r="J18" s="92">
        <v>8400</v>
      </c>
      <c r="K18" s="93" t="s">
        <v>44</v>
      </c>
      <c r="L18" s="92">
        <v>108541</v>
      </c>
      <c r="M18" s="92">
        <v>8400</v>
      </c>
      <c r="N18" s="100">
        <v>0</v>
      </c>
    </row>
    <row r="19" spans="2:14" ht="14.25">
      <c r="B19" s="88">
        <v>5</v>
      </c>
      <c r="C19" s="89" t="s">
        <v>2794</v>
      </c>
      <c r="D19" s="90" t="s">
        <v>2724</v>
      </c>
      <c r="E19" s="88" t="s">
        <v>2732</v>
      </c>
      <c r="F19" s="89" t="s">
        <v>2795</v>
      </c>
      <c r="G19" s="88" t="s">
        <v>2720</v>
      </c>
      <c r="H19" s="91" t="s">
        <v>43</v>
      </c>
      <c r="I19" s="92">
        <v>15650</v>
      </c>
      <c r="J19" s="92">
        <v>4500</v>
      </c>
      <c r="K19" s="93" t="s">
        <v>44</v>
      </c>
      <c r="L19" s="92">
        <v>16544.57</v>
      </c>
      <c r="M19" s="92">
        <v>4500</v>
      </c>
      <c r="N19" s="100">
        <v>0</v>
      </c>
    </row>
    <row r="20" spans="2:14" ht="14.25">
      <c r="B20" s="88">
        <v>5</v>
      </c>
      <c r="C20" s="89" t="s">
        <v>2796</v>
      </c>
      <c r="D20" s="90" t="s">
        <v>2723</v>
      </c>
      <c r="E20" s="88" t="s">
        <v>2733</v>
      </c>
      <c r="F20" s="89" t="s">
        <v>2797</v>
      </c>
      <c r="G20" s="88" t="s">
        <v>2720</v>
      </c>
      <c r="H20" s="91" t="s">
        <v>43</v>
      </c>
      <c r="I20" s="92">
        <v>318600</v>
      </c>
      <c r="J20" s="92">
        <v>11200</v>
      </c>
      <c r="K20" s="93" t="s">
        <v>44</v>
      </c>
      <c r="L20" s="92">
        <v>318600</v>
      </c>
      <c r="M20" s="92">
        <v>11200</v>
      </c>
      <c r="N20" s="100">
        <v>0</v>
      </c>
    </row>
    <row r="21" spans="2:14" ht="14.25">
      <c r="B21" s="88">
        <v>5</v>
      </c>
      <c r="C21" s="89" t="s">
        <v>2798</v>
      </c>
      <c r="D21" s="90" t="s">
        <v>2723</v>
      </c>
      <c r="E21" s="88" t="s">
        <v>2733</v>
      </c>
      <c r="F21" s="89" t="s">
        <v>2799</v>
      </c>
      <c r="G21" s="88" t="s">
        <v>2720</v>
      </c>
      <c r="H21" s="91" t="s">
        <v>43</v>
      </c>
      <c r="I21" s="92">
        <v>687000</v>
      </c>
      <c r="J21" s="92">
        <v>60000</v>
      </c>
      <c r="K21" s="93" t="s">
        <v>44</v>
      </c>
      <c r="L21" s="92">
        <v>722249</v>
      </c>
      <c r="M21" s="92">
        <v>60000</v>
      </c>
      <c r="N21" s="100">
        <v>0</v>
      </c>
    </row>
    <row r="22" spans="2:14" ht="14.25">
      <c r="B22" s="88">
        <v>5</v>
      </c>
      <c r="C22" s="89" t="s">
        <v>2774</v>
      </c>
      <c r="D22" s="90" t="s">
        <v>2725</v>
      </c>
      <c r="E22" s="88" t="s">
        <v>26</v>
      </c>
      <c r="F22" s="89" t="s">
        <v>2800</v>
      </c>
      <c r="G22" s="88" t="s">
        <v>2721</v>
      </c>
      <c r="H22" s="91" t="s">
        <v>43</v>
      </c>
      <c r="I22" s="92">
        <v>4000</v>
      </c>
      <c r="J22" s="92">
        <v>3000</v>
      </c>
      <c r="K22" s="93" t="s">
        <v>43</v>
      </c>
      <c r="L22" s="92">
        <v>3000</v>
      </c>
      <c r="M22" s="92">
        <v>3000</v>
      </c>
      <c r="N22" s="100">
        <v>0</v>
      </c>
    </row>
    <row r="23" spans="2:14" ht="14.25">
      <c r="B23" s="88">
        <v>5</v>
      </c>
      <c r="C23" s="89" t="s">
        <v>2774</v>
      </c>
      <c r="D23" s="90" t="s">
        <v>2725</v>
      </c>
      <c r="E23" s="88" t="s">
        <v>26</v>
      </c>
      <c r="F23" s="89" t="s">
        <v>2801</v>
      </c>
      <c r="G23" s="88" t="s">
        <v>2721</v>
      </c>
      <c r="H23" s="91" t="s">
        <v>43</v>
      </c>
      <c r="I23" s="92">
        <v>3198.44</v>
      </c>
      <c r="J23" s="92">
        <v>2781.85</v>
      </c>
      <c r="K23" s="93" t="s">
        <v>43</v>
      </c>
      <c r="L23" s="92">
        <v>3198.44</v>
      </c>
      <c r="M23" s="92">
        <v>2781.85</v>
      </c>
      <c r="N23" s="100">
        <v>0</v>
      </c>
    </row>
    <row r="24" spans="2:14" ht="14.25">
      <c r="B24" s="88">
        <v>5</v>
      </c>
      <c r="C24" s="89" t="s">
        <v>2774</v>
      </c>
      <c r="D24" s="90" t="s">
        <v>2725</v>
      </c>
      <c r="E24" s="88" t="s">
        <v>26</v>
      </c>
      <c r="F24" s="89" t="s">
        <v>2802</v>
      </c>
      <c r="G24" s="88" t="s">
        <v>2721</v>
      </c>
      <c r="H24" s="91" t="s">
        <v>43</v>
      </c>
      <c r="I24" s="92">
        <v>4000</v>
      </c>
      <c r="J24" s="92">
        <v>3000</v>
      </c>
      <c r="K24" s="93" t="s">
        <v>43</v>
      </c>
      <c r="L24" s="92">
        <v>4000</v>
      </c>
      <c r="M24" s="92">
        <v>3000</v>
      </c>
      <c r="N24" s="100">
        <v>0</v>
      </c>
    </row>
    <row r="25" spans="2:14" ht="14.25">
      <c r="B25" s="88">
        <v>5</v>
      </c>
      <c r="C25" s="89" t="s">
        <v>2803</v>
      </c>
      <c r="D25" s="90" t="s">
        <v>2723</v>
      </c>
      <c r="E25" s="88" t="s">
        <v>2732</v>
      </c>
      <c r="F25" s="89" t="s">
        <v>2809</v>
      </c>
      <c r="G25" s="88" t="s">
        <v>2721</v>
      </c>
      <c r="H25" s="91" t="s">
        <v>43</v>
      </c>
      <c r="I25" s="92">
        <v>41000</v>
      </c>
      <c r="J25" s="92">
        <v>20000</v>
      </c>
      <c r="K25" s="93" t="s">
        <v>45</v>
      </c>
      <c r="L25" s="92">
        <v>41000</v>
      </c>
      <c r="M25" s="92">
        <v>20000</v>
      </c>
      <c r="N25" s="100">
        <v>1</v>
      </c>
    </row>
    <row r="26" spans="2:14" ht="14.25">
      <c r="B26" s="88">
        <v>5</v>
      </c>
      <c r="C26" s="89" t="s">
        <v>2807</v>
      </c>
      <c r="D26" s="90" t="s">
        <v>2723</v>
      </c>
      <c r="E26" s="88" t="s">
        <v>2732</v>
      </c>
      <c r="F26" s="89" t="s">
        <v>2808</v>
      </c>
      <c r="G26" s="88" t="s">
        <v>2720</v>
      </c>
      <c r="H26" s="91" t="s">
        <v>43</v>
      </c>
      <c r="I26" s="92">
        <v>6500</v>
      </c>
      <c r="J26" s="92">
        <v>2591.15</v>
      </c>
      <c r="K26" s="93" t="s">
        <v>44</v>
      </c>
      <c r="L26" s="92">
        <v>4226.48</v>
      </c>
      <c r="M26" s="92">
        <v>2591.15</v>
      </c>
      <c r="N26" s="100">
        <v>0</v>
      </c>
    </row>
    <row r="27" spans="2:14" ht="14.25">
      <c r="B27" s="88">
        <v>5</v>
      </c>
      <c r="C27" s="89" t="s">
        <v>2804</v>
      </c>
      <c r="D27" s="90" t="s">
        <v>2723</v>
      </c>
      <c r="E27" s="88" t="s">
        <v>2733</v>
      </c>
      <c r="F27" s="89" t="s">
        <v>2805</v>
      </c>
      <c r="G27" s="88" t="s">
        <v>2721</v>
      </c>
      <c r="H27" s="91" t="s">
        <v>43</v>
      </c>
      <c r="I27" s="92">
        <v>65925</v>
      </c>
      <c r="J27" s="92">
        <v>49540</v>
      </c>
      <c r="K27" s="93" t="s">
        <v>44</v>
      </c>
      <c r="L27" s="92">
        <v>66707.32</v>
      </c>
      <c r="M27" s="92">
        <v>49540</v>
      </c>
      <c r="N27" s="100">
        <v>0</v>
      </c>
    </row>
    <row r="28" spans="2:14" ht="28.5">
      <c r="B28" s="88">
        <v>1</v>
      </c>
      <c r="C28" s="89" t="s">
        <v>2774</v>
      </c>
      <c r="D28" s="90" t="s">
        <v>2725</v>
      </c>
      <c r="E28" s="88" t="s">
        <v>2728</v>
      </c>
      <c r="F28" s="89" t="s">
        <v>2775</v>
      </c>
      <c r="G28" s="88" t="s">
        <v>37</v>
      </c>
      <c r="H28" s="91" t="s">
        <v>44</v>
      </c>
      <c r="I28" s="92">
        <v>57366.24</v>
      </c>
      <c r="J28" s="92">
        <v>40000</v>
      </c>
      <c r="K28" s="93" t="s">
        <v>44</v>
      </c>
      <c r="L28" s="92">
        <v>57366.24</v>
      </c>
      <c r="M28" s="92">
        <v>40000</v>
      </c>
      <c r="N28" s="100">
        <v>1</v>
      </c>
    </row>
    <row r="29" spans="2:14" ht="28.5">
      <c r="B29" s="88">
        <v>1</v>
      </c>
      <c r="C29" s="89" t="s">
        <v>2774</v>
      </c>
      <c r="D29" s="90" t="s">
        <v>2725</v>
      </c>
      <c r="E29" s="88" t="s">
        <v>2728</v>
      </c>
      <c r="F29" s="89" t="s">
        <v>2775</v>
      </c>
      <c r="G29" s="88" t="s">
        <v>37</v>
      </c>
      <c r="H29" s="91" t="s">
        <v>44</v>
      </c>
      <c r="I29" s="92">
        <v>94639.49</v>
      </c>
      <c r="J29" s="92">
        <v>60000</v>
      </c>
      <c r="K29" s="93" t="s">
        <v>44</v>
      </c>
      <c r="L29" s="92">
        <v>94639.49</v>
      </c>
      <c r="M29" s="92">
        <v>60000</v>
      </c>
      <c r="N29" s="100">
        <v>0</v>
      </c>
    </row>
    <row r="30" spans="2:14" ht="28.5">
      <c r="B30" s="88">
        <v>3</v>
      </c>
      <c r="C30" s="89" t="s">
        <v>2774</v>
      </c>
      <c r="D30" s="90" t="s">
        <v>2725</v>
      </c>
      <c r="E30" s="88" t="s">
        <v>2727</v>
      </c>
      <c r="F30" s="89" t="s">
        <v>2815</v>
      </c>
      <c r="G30" s="88" t="s">
        <v>39</v>
      </c>
      <c r="H30" s="91" t="s">
        <v>44</v>
      </c>
      <c r="I30" s="92">
        <v>10000</v>
      </c>
      <c r="J30" s="92">
        <v>10000</v>
      </c>
      <c r="K30" s="93" t="s">
        <v>44</v>
      </c>
      <c r="L30" s="92">
        <v>10000</v>
      </c>
      <c r="M30" s="92">
        <v>10000</v>
      </c>
      <c r="N30" s="100">
        <v>0</v>
      </c>
    </row>
    <row r="31" spans="2:14" ht="28.5">
      <c r="B31" s="88">
        <v>3</v>
      </c>
      <c r="C31" s="89" t="s">
        <v>2774</v>
      </c>
      <c r="D31" s="90" t="s">
        <v>2725</v>
      </c>
      <c r="E31" s="88" t="s">
        <v>2727</v>
      </c>
      <c r="F31" s="89" t="s">
        <v>2816</v>
      </c>
      <c r="G31" s="88" t="s">
        <v>39</v>
      </c>
      <c r="H31" s="91" t="s">
        <v>44</v>
      </c>
      <c r="I31" s="92">
        <v>257734</v>
      </c>
      <c r="J31" s="92">
        <v>229395</v>
      </c>
      <c r="K31" s="93" t="s">
        <v>44</v>
      </c>
      <c r="L31" s="92">
        <v>255720.03</v>
      </c>
      <c r="M31" s="92">
        <v>229395</v>
      </c>
      <c r="N31" s="100">
        <v>3.5</v>
      </c>
    </row>
    <row r="32" spans="2:14" ht="28.5">
      <c r="B32" s="88">
        <v>3</v>
      </c>
      <c r="C32" s="89" t="s">
        <v>2774</v>
      </c>
      <c r="D32" s="90" t="s">
        <v>2725</v>
      </c>
      <c r="E32" s="88" t="s">
        <v>2727</v>
      </c>
      <c r="F32" s="89" t="s">
        <v>2776</v>
      </c>
      <c r="G32" s="88" t="s">
        <v>39</v>
      </c>
      <c r="H32" s="91" t="s">
        <v>44</v>
      </c>
      <c r="I32" s="92">
        <v>41761.44</v>
      </c>
      <c r="J32" s="92">
        <v>30000</v>
      </c>
      <c r="K32" s="93" t="s">
        <v>44</v>
      </c>
      <c r="L32" s="92">
        <v>41761.44</v>
      </c>
      <c r="M32" s="92">
        <v>30000</v>
      </c>
      <c r="N32" s="100">
        <v>0</v>
      </c>
    </row>
    <row r="33" spans="2:14" ht="28.5">
      <c r="B33" s="88">
        <v>4</v>
      </c>
      <c r="C33" s="89" t="s">
        <v>2774</v>
      </c>
      <c r="D33" s="90" t="s">
        <v>2725</v>
      </c>
      <c r="E33" s="88" t="s">
        <v>2727</v>
      </c>
      <c r="F33" s="89" t="s">
        <v>2777</v>
      </c>
      <c r="G33" s="88" t="s">
        <v>40</v>
      </c>
      <c r="H33" s="91" t="s">
        <v>44</v>
      </c>
      <c r="I33" s="92">
        <v>123492</v>
      </c>
      <c r="J33" s="92">
        <v>56566</v>
      </c>
      <c r="K33" s="93" t="s">
        <v>44</v>
      </c>
      <c r="L33" s="92">
        <v>126444.99</v>
      </c>
      <c r="M33" s="92">
        <v>56566</v>
      </c>
      <c r="N33" s="100">
        <v>2</v>
      </c>
    </row>
    <row r="34" spans="2:14" ht="14.25">
      <c r="B34" s="88">
        <v>8</v>
      </c>
      <c r="C34" s="89" t="s">
        <v>2938</v>
      </c>
      <c r="D34" s="90" t="s">
        <v>4</v>
      </c>
      <c r="E34" s="88" t="s">
        <v>2733</v>
      </c>
      <c r="F34" s="89" t="s">
        <v>2856</v>
      </c>
      <c r="G34" s="88" t="s">
        <v>2721</v>
      </c>
      <c r="H34" s="91" t="s">
        <v>44</v>
      </c>
      <c r="I34" s="92">
        <v>10000</v>
      </c>
      <c r="J34" s="92">
        <v>10000</v>
      </c>
      <c r="K34" s="93" t="s">
        <v>44</v>
      </c>
      <c r="L34" s="92">
        <v>10000</v>
      </c>
      <c r="M34" s="92">
        <v>10000</v>
      </c>
      <c r="N34" s="100">
        <v>0</v>
      </c>
    </row>
    <row r="35" spans="2:14" ht="28.5">
      <c r="B35" s="88">
        <v>6</v>
      </c>
      <c r="C35" s="89" t="s">
        <v>2774</v>
      </c>
      <c r="D35" s="90" t="s">
        <v>2725</v>
      </c>
      <c r="E35" s="88" t="s">
        <v>2728</v>
      </c>
      <c r="F35" s="89" t="s">
        <v>2817</v>
      </c>
      <c r="G35" s="88" t="s">
        <v>2720</v>
      </c>
      <c r="H35" s="91" t="s">
        <v>44</v>
      </c>
      <c r="I35" s="92">
        <v>6567</v>
      </c>
      <c r="J35" s="92">
        <v>6567</v>
      </c>
      <c r="K35" s="93" t="s">
        <v>44</v>
      </c>
      <c r="L35" s="92">
        <v>6567</v>
      </c>
      <c r="M35" s="92">
        <v>6567</v>
      </c>
      <c r="N35" s="100">
        <v>0</v>
      </c>
    </row>
    <row r="36" spans="2:14" ht="28.5">
      <c r="B36" s="88">
        <v>7</v>
      </c>
      <c r="C36" s="89" t="s">
        <v>2774</v>
      </c>
      <c r="D36" s="90" t="s">
        <v>2725</v>
      </c>
      <c r="E36" s="88" t="s">
        <v>2728</v>
      </c>
      <c r="F36" s="89" t="s">
        <v>2818</v>
      </c>
      <c r="G36" s="88" t="s">
        <v>2721</v>
      </c>
      <c r="H36" s="91" t="s">
        <v>44</v>
      </c>
      <c r="I36" s="92">
        <v>7000</v>
      </c>
      <c r="J36" s="92">
        <v>7000</v>
      </c>
      <c r="K36" s="93" t="s">
        <v>44</v>
      </c>
      <c r="L36" s="92">
        <v>9505.09</v>
      </c>
      <c r="M36" s="92">
        <v>7000</v>
      </c>
      <c r="N36" s="100">
        <v>0</v>
      </c>
    </row>
    <row r="37" spans="2:14" ht="14.25">
      <c r="B37" s="88">
        <v>5</v>
      </c>
      <c r="C37" s="89" t="s">
        <v>2819</v>
      </c>
      <c r="D37" s="90" t="s">
        <v>2724</v>
      </c>
      <c r="E37" s="88" t="s">
        <v>2732</v>
      </c>
      <c r="F37" s="89" t="s">
        <v>2820</v>
      </c>
      <c r="G37" s="88" t="s">
        <v>2720</v>
      </c>
      <c r="H37" s="91" t="s">
        <v>44</v>
      </c>
      <c r="I37" s="92">
        <v>19800</v>
      </c>
      <c r="J37" s="92">
        <v>14640</v>
      </c>
      <c r="K37" s="93" t="s">
        <v>44</v>
      </c>
      <c r="L37" s="92">
        <v>19800</v>
      </c>
      <c r="M37" s="92">
        <v>14640</v>
      </c>
      <c r="N37" s="100">
        <v>0</v>
      </c>
    </row>
    <row r="38" spans="2:14" ht="14.25">
      <c r="B38" s="88">
        <v>5</v>
      </c>
      <c r="C38" s="89" t="s">
        <v>2819</v>
      </c>
      <c r="D38" s="90" t="s">
        <v>2724</v>
      </c>
      <c r="E38" s="88" t="s">
        <v>2732</v>
      </c>
      <c r="F38" s="89" t="s">
        <v>2821</v>
      </c>
      <c r="G38" s="88" t="s">
        <v>2720</v>
      </c>
      <c r="H38" s="91" t="s">
        <v>44</v>
      </c>
      <c r="I38" s="92">
        <v>13167</v>
      </c>
      <c r="J38" s="92">
        <v>6685</v>
      </c>
      <c r="K38" s="93"/>
      <c r="L38" s="92">
        <v>0</v>
      </c>
      <c r="M38" s="92">
        <v>0</v>
      </c>
      <c r="N38" s="100">
        <v>0</v>
      </c>
    </row>
    <row r="39" spans="2:14" ht="14.25">
      <c r="B39" s="88">
        <v>5</v>
      </c>
      <c r="C39" s="89" t="s">
        <v>2822</v>
      </c>
      <c r="D39" s="90" t="s">
        <v>2724</v>
      </c>
      <c r="E39" s="88" t="s">
        <v>2732</v>
      </c>
      <c r="F39" s="89" t="s">
        <v>2823</v>
      </c>
      <c r="G39" s="88" t="s">
        <v>2720</v>
      </c>
      <c r="H39" s="91" t="s">
        <v>44</v>
      </c>
      <c r="I39" s="92">
        <v>19491.9</v>
      </c>
      <c r="J39" s="92">
        <v>15150</v>
      </c>
      <c r="K39" s="93" t="s">
        <v>45</v>
      </c>
      <c r="L39" s="92">
        <v>22661.9</v>
      </c>
      <c r="M39" s="92">
        <v>15160</v>
      </c>
      <c r="N39" s="100">
        <v>0</v>
      </c>
    </row>
    <row r="40" spans="2:14" ht="14.25">
      <c r="B40" s="88">
        <v>5</v>
      </c>
      <c r="C40" s="89" t="s">
        <v>2824</v>
      </c>
      <c r="D40" s="90" t="s">
        <v>2724</v>
      </c>
      <c r="E40" s="88" t="s">
        <v>2732</v>
      </c>
      <c r="F40" s="89" t="s">
        <v>2825</v>
      </c>
      <c r="G40" s="88" t="s">
        <v>2720</v>
      </c>
      <c r="H40" s="91" t="s">
        <v>44</v>
      </c>
      <c r="I40" s="92">
        <v>6748.44</v>
      </c>
      <c r="J40" s="92">
        <v>4800</v>
      </c>
      <c r="K40" s="93" t="s">
        <v>44</v>
      </c>
      <c r="L40" s="92">
        <v>6748.44</v>
      </c>
      <c r="M40" s="92">
        <v>4800</v>
      </c>
      <c r="N40" s="100">
        <v>0</v>
      </c>
    </row>
    <row r="41" spans="2:14" ht="14.25">
      <c r="B41" s="88">
        <v>5</v>
      </c>
      <c r="C41" s="89" t="s">
        <v>2824</v>
      </c>
      <c r="D41" s="90" t="s">
        <v>2724</v>
      </c>
      <c r="E41" s="88" t="s">
        <v>2732</v>
      </c>
      <c r="F41" s="89" t="s">
        <v>2826</v>
      </c>
      <c r="G41" s="88" t="s">
        <v>2720</v>
      </c>
      <c r="H41" s="91" t="s">
        <v>44</v>
      </c>
      <c r="I41" s="92">
        <v>11300</v>
      </c>
      <c r="J41" s="92">
        <v>9040</v>
      </c>
      <c r="K41" s="93" t="s">
        <v>45</v>
      </c>
      <c r="L41" s="92">
        <v>11300</v>
      </c>
      <c r="M41" s="92">
        <v>9040</v>
      </c>
      <c r="N41" s="100">
        <v>0</v>
      </c>
    </row>
    <row r="42" spans="2:14" ht="14.25">
      <c r="B42" s="88">
        <v>5</v>
      </c>
      <c r="C42" s="89" t="s">
        <v>2781</v>
      </c>
      <c r="D42" s="90" t="s">
        <v>2724</v>
      </c>
      <c r="E42" s="88" t="s">
        <v>2732</v>
      </c>
      <c r="F42" s="89" t="s">
        <v>2783</v>
      </c>
      <c r="G42" s="88" t="s">
        <v>2720</v>
      </c>
      <c r="H42" s="91" t="s">
        <v>44</v>
      </c>
      <c r="I42" s="92">
        <v>13558</v>
      </c>
      <c r="J42" s="92">
        <v>5090</v>
      </c>
      <c r="K42" s="93" t="s">
        <v>44</v>
      </c>
      <c r="L42" s="92">
        <v>13558</v>
      </c>
      <c r="M42" s="92">
        <v>5090</v>
      </c>
      <c r="N42" s="100">
        <v>0</v>
      </c>
    </row>
    <row r="43" spans="2:15" ht="14.25">
      <c r="B43" s="88">
        <v>5</v>
      </c>
      <c r="C43" s="89" t="s">
        <v>2781</v>
      </c>
      <c r="D43" s="90" t="s">
        <v>2724</v>
      </c>
      <c r="E43" s="88" t="s">
        <v>2732</v>
      </c>
      <c r="F43" s="89" t="s">
        <v>2827</v>
      </c>
      <c r="G43" s="88" t="s">
        <v>2720</v>
      </c>
      <c r="H43" s="91" t="s">
        <v>44</v>
      </c>
      <c r="I43" s="92">
        <v>29950</v>
      </c>
      <c r="J43" s="92">
        <v>22000</v>
      </c>
      <c r="K43" s="93" t="s">
        <v>45</v>
      </c>
      <c r="L43" s="92">
        <v>0</v>
      </c>
      <c r="M43" s="92">
        <v>0</v>
      </c>
      <c r="N43" s="100">
        <v>0</v>
      </c>
      <c r="O43" s="73" t="s">
        <v>2932</v>
      </c>
    </row>
    <row r="44" spans="2:14" ht="14.25">
      <c r="B44" s="88">
        <v>5</v>
      </c>
      <c r="C44" s="89" t="s">
        <v>2786</v>
      </c>
      <c r="D44" s="90" t="s">
        <v>2724</v>
      </c>
      <c r="E44" s="88" t="s">
        <v>2732</v>
      </c>
      <c r="F44" s="89" t="s">
        <v>2828</v>
      </c>
      <c r="G44" s="88" t="s">
        <v>2720</v>
      </c>
      <c r="H44" s="91" t="s">
        <v>44</v>
      </c>
      <c r="I44" s="92">
        <v>19031.55</v>
      </c>
      <c r="J44" s="92">
        <v>7600</v>
      </c>
      <c r="K44" s="93" t="s">
        <v>44</v>
      </c>
      <c r="L44" s="92">
        <v>19031.55</v>
      </c>
      <c r="M44" s="92">
        <v>7600</v>
      </c>
      <c r="N44" s="100">
        <v>0</v>
      </c>
    </row>
    <row r="45" spans="2:14" ht="14.25">
      <c r="B45" s="88">
        <v>5</v>
      </c>
      <c r="C45" s="89" t="s">
        <v>2786</v>
      </c>
      <c r="D45" s="90" t="s">
        <v>2724</v>
      </c>
      <c r="E45" s="88" t="s">
        <v>2732</v>
      </c>
      <c r="F45" s="89" t="s">
        <v>2829</v>
      </c>
      <c r="G45" s="88" t="s">
        <v>2720</v>
      </c>
      <c r="H45" s="91" t="s">
        <v>44</v>
      </c>
      <c r="I45" s="92">
        <v>3600</v>
      </c>
      <c r="J45" s="92">
        <v>2880</v>
      </c>
      <c r="K45" s="93" t="s">
        <v>44</v>
      </c>
      <c r="L45" s="92">
        <v>3600</v>
      </c>
      <c r="M45" s="92">
        <v>2880</v>
      </c>
      <c r="N45" s="100">
        <v>0</v>
      </c>
    </row>
    <row r="46" spans="2:14" ht="14.25">
      <c r="B46" s="88">
        <v>5</v>
      </c>
      <c r="C46" s="89" t="s">
        <v>2830</v>
      </c>
      <c r="D46" s="90" t="s">
        <v>2724</v>
      </c>
      <c r="E46" s="88" t="s">
        <v>2732</v>
      </c>
      <c r="F46" s="89" t="s">
        <v>2831</v>
      </c>
      <c r="G46" s="88" t="s">
        <v>2720</v>
      </c>
      <c r="H46" s="91" t="s">
        <v>44</v>
      </c>
      <c r="I46" s="92">
        <v>23004.17</v>
      </c>
      <c r="J46" s="92">
        <v>13050</v>
      </c>
      <c r="K46" s="93"/>
      <c r="L46" s="92">
        <v>0</v>
      </c>
      <c r="M46" s="92">
        <v>0</v>
      </c>
      <c r="N46" s="100">
        <v>0</v>
      </c>
    </row>
    <row r="47" spans="2:14" ht="14.25">
      <c r="B47" s="88">
        <v>5</v>
      </c>
      <c r="C47" s="89" t="s">
        <v>2790</v>
      </c>
      <c r="D47" s="90" t="s">
        <v>2724</v>
      </c>
      <c r="E47" s="88" t="s">
        <v>2732</v>
      </c>
      <c r="F47" s="89" t="s">
        <v>2832</v>
      </c>
      <c r="G47" s="88" t="s">
        <v>2720</v>
      </c>
      <c r="H47" s="91" t="s">
        <v>44</v>
      </c>
      <c r="I47" s="92">
        <v>25000</v>
      </c>
      <c r="J47" s="92">
        <v>10000</v>
      </c>
      <c r="K47" s="93" t="s">
        <v>45</v>
      </c>
      <c r="L47" s="92">
        <v>25000</v>
      </c>
      <c r="M47" s="92">
        <v>10000</v>
      </c>
      <c r="N47" s="100">
        <v>0</v>
      </c>
    </row>
    <row r="48" spans="2:14" ht="14.25">
      <c r="B48" s="88">
        <v>5</v>
      </c>
      <c r="C48" s="89" t="s">
        <v>2833</v>
      </c>
      <c r="D48" s="90" t="s">
        <v>2724</v>
      </c>
      <c r="E48" s="88" t="s">
        <v>2732</v>
      </c>
      <c r="F48" s="89" t="s">
        <v>2834</v>
      </c>
      <c r="G48" s="88" t="s">
        <v>2720</v>
      </c>
      <c r="H48" s="91" t="s">
        <v>44</v>
      </c>
      <c r="I48" s="92">
        <v>41465.81</v>
      </c>
      <c r="J48" s="92">
        <v>12768</v>
      </c>
      <c r="K48" s="93"/>
      <c r="L48" s="92">
        <v>0</v>
      </c>
      <c r="M48" s="92">
        <v>0</v>
      </c>
      <c r="N48" s="100">
        <v>0</v>
      </c>
    </row>
    <row r="49" spans="2:14" ht="14.25">
      <c r="B49" s="88">
        <v>5</v>
      </c>
      <c r="C49" s="89" t="s">
        <v>2835</v>
      </c>
      <c r="D49" s="90" t="s">
        <v>2724</v>
      </c>
      <c r="E49" s="88" t="s">
        <v>2732</v>
      </c>
      <c r="F49" s="89" t="s">
        <v>2836</v>
      </c>
      <c r="G49" s="88" t="s">
        <v>2720</v>
      </c>
      <c r="H49" s="91" t="s">
        <v>44</v>
      </c>
      <c r="I49" s="92">
        <v>20000</v>
      </c>
      <c r="J49" s="92">
        <v>13750</v>
      </c>
      <c r="K49" s="93" t="s">
        <v>45</v>
      </c>
      <c r="L49" s="92">
        <v>20000</v>
      </c>
      <c r="M49" s="92">
        <v>13750</v>
      </c>
      <c r="N49" s="100">
        <v>0</v>
      </c>
    </row>
    <row r="50" spans="2:14" ht="14.25">
      <c r="B50" s="88">
        <v>5</v>
      </c>
      <c r="C50" s="89" t="s">
        <v>2794</v>
      </c>
      <c r="D50" s="90" t="s">
        <v>2724</v>
      </c>
      <c r="E50" s="88" t="s">
        <v>2732</v>
      </c>
      <c r="F50" s="89" t="s">
        <v>2837</v>
      </c>
      <c r="G50" s="88" t="s">
        <v>2720</v>
      </c>
      <c r="H50" s="91" t="s">
        <v>44</v>
      </c>
      <c r="I50" s="92">
        <v>10625</v>
      </c>
      <c r="J50" s="92">
        <v>8500</v>
      </c>
      <c r="K50" s="93" t="s">
        <v>45</v>
      </c>
      <c r="L50" s="92">
        <v>10625</v>
      </c>
      <c r="M50" s="92">
        <v>8500</v>
      </c>
      <c r="N50" s="100">
        <v>0</v>
      </c>
    </row>
    <row r="51" spans="2:14" ht="14.25">
      <c r="B51" s="88">
        <v>5</v>
      </c>
      <c r="C51" s="89" t="s">
        <v>2804</v>
      </c>
      <c r="D51" s="90" t="s">
        <v>2723</v>
      </c>
      <c r="E51" s="88" t="s">
        <v>2732</v>
      </c>
      <c r="F51" s="89" t="s">
        <v>2838</v>
      </c>
      <c r="G51" s="88" t="s">
        <v>2720</v>
      </c>
      <c r="H51" s="91" t="s">
        <v>44</v>
      </c>
      <c r="I51" s="92">
        <v>198500</v>
      </c>
      <c r="J51" s="92">
        <v>80000</v>
      </c>
      <c r="K51" s="93" t="s">
        <v>45</v>
      </c>
      <c r="L51" s="92">
        <v>198750</v>
      </c>
      <c r="M51" s="92">
        <v>80000</v>
      </c>
      <c r="N51" s="100">
        <v>0</v>
      </c>
    </row>
    <row r="52" spans="2:14" ht="14.25">
      <c r="B52" s="88">
        <v>5</v>
      </c>
      <c r="C52" s="89" t="s">
        <v>2839</v>
      </c>
      <c r="D52" s="90" t="s">
        <v>2723</v>
      </c>
      <c r="E52" s="88" t="s">
        <v>2732</v>
      </c>
      <c r="F52" s="89" t="s">
        <v>2840</v>
      </c>
      <c r="G52" s="88" t="s">
        <v>2720</v>
      </c>
      <c r="H52" s="91" t="s">
        <v>44</v>
      </c>
      <c r="I52" s="92">
        <v>12197.07</v>
      </c>
      <c r="J52" s="92">
        <v>9350</v>
      </c>
      <c r="K52" s="93" t="s">
        <v>45</v>
      </c>
      <c r="L52" s="92">
        <v>12200</v>
      </c>
      <c r="M52" s="92">
        <v>9350</v>
      </c>
      <c r="N52" s="100">
        <v>0</v>
      </c>
    </row>
    <row r="53" spans="2:14" ht="14.25">
      <c r="B53" s="88">
        <v>5</v>
      </c>
      <c r="C53" s="89" t="s">
        <v>2774</v>
      </c>
      <c r="D53" s="90" t="s">
        <v>2725</v>
      </c>
      <c r="E53" s="88" t="s">
        <v>2733</v>
      </c>
      <c r="F53" s="89" t="s">
        <v>2841</v>
      </c>
      <c r="G53" s="88" t="s">
        <v>2720</v>
      </c>
      <c r="H53" s="91" t="s">
        <v>44</v>
      </c>
      <c r="I53" s="92">
        <v>4500</v>
      </c>
      <c r="J53" s="92">
        <v>3500</v>
      </c>
      <c r="K53" s="93" t="s">
        <v>44</v>
      </c>
      <c r="L53" s="92">
        <v>4500</v>
      </c>
      <c r="M53" s="92">
        <v>3500</v>
      </c>
      <c r="N53" s="100">
        <v>0</v>
      </c>
    </row>
    <row r="54" spans="2:14" ht="14.25">
      <c r="B54" s="88">
        <v>5</v>
      </c>
      <c r="C54" s="89" t="s">
        <v>2796</v>
      </c>
      <c r="D54" s="90" t="s">
        <v>2723</v>
      </c>
      <c r="E54" s="88" t="s">
        <v>2733</v>
      </c>
      <c r="F54" s="89" t="s">
        <v>2842</v>
      </c>
      <c r="G54" s="88" t="s">
        <v>2720</v>
      </c>
      <c r="H54" s="91" t="s">
        <v>44</v>
      </c>
      <c r="I54" s="92">
        <v>315000</v>
      </c>
      <c r="J54" s="92">
        <v>15000</v>
      </c>
      <c r="K54" s="93" t="s">
        <v>45</v>
      </c>
      <c r="L54" s="92">
        <v>315000</v>
      </c>
      <c r="M54" s="92">
        <v>15000</v>
      </c>
      <c r="N54" s="100">
        <v>0</v>
      </c>
    </row>
    <row r="55" spans="2:14" ht="14.25">
      <c r="B55" s="88">
        <v>5</v>
      </c>
      <c r="C55" s="89" t="s">
        <v>2804</v>
      </c>
      <c r="D55" s="90" t="s">
        <v>2723</v>
      </c>
      <c r="E55" s="88" t="s">
        <v>2733</v>
      </c>
      <c r="F55" s="89" t="s">
        <v>2843</v>
      </c>
      <c r="G55" s="88" t="s">
        <v>2720</v>
      </c>
      <c r="H55" s="91" t="s">
        <v>44</v>
      </c>
      <c r="I55" s="92">
        <v>43556.38</v>
      </c>
      <c r="J55" s="92">
        <v>32000</v>
      </c>
      <c r="K55" s="93" t="s">
        <v>45</v>
      </c>
      <c r="L55" s="92">
        <v>43556.38</v>
      </c>
      <c r="M55" s="92">
        <v>32000</v>
      </c>
      <c r="N55" s="100">
        <v>0</v>
      </c>
    </row>
    <row r="56" spans="2:14" ht="14.25">
      <c r="B56" s="88">
        <v>5</v>
      </c>
      <c r="C56" s="89" t="s">
        <v>2774</v>
      </c>
      <c r="D56" s="90" t="s">
        <v>2725</v>
      </c>
      <c r="E56" s="88" t="s">
        <v>2733</v>
      </c>
      <c r="F56" s="89" t="s">
        <v>2844</v>
      </c>
      <c r="G56" s="88" t="s">
        <v>2720</v>
      </c>
      <c r="H56" s="91" t="s">
        <v>44</v>
      </c>
      <c r="I56" s="92">
        <v>32000</v>
      </c>
      <c r="J56" s="92">
        <v>10000</v>
      </c>
      <c r="K56" s="93"/>
      <c r="L56" s="92">
        <v>0</v>
      </c>
      <c r="M56" s="92">
        <v>0</v>
      </c>
      <c r="N56" s="100">
        <v>0</v>
      </c>
    </row>
    <row r="57" spans="2:14" ht="14.25">
      <c r="B57" s="88">
        <v>5</v>
      </c>
      <c r="C57" s="89" t="s">
        <v>2839</v>
      </c>
      <c r="D57" s="90" t="s">
        <v>2723</v>
      </c>
      <c r="E57" s="88" t="s">
        <v>2733</v>
      </c>
      <c r="F57" s="89" t="s">
        <v>2805</v>
      </c>
      <c r="G57" s="88" t="s">
        <v>2720</v>
      </c>
      <c r="H57" s="91" t="s">
        <v>44</v>
      </c>
      <c r="I57" s="92">
        <v>32500</v>
      </c>
      <c r="J57" s="92">
        <v>26000</v>
      </c>
      <c r="K57" s="93" t="s">
        <v>45</v>
      </c>
      <c r="L57" s="92">
        <v>34436</v>
      </c>
      <c r="M57" s="92">
        <v>26000</v>
      </c>
      <c r="N57" s="100">
        <v>0</v>
      </c>
    </row>
    <row r="58" spans="2:14" ht="14.25">
      <c r="B58" s="88">
        <v>5</v>
      </c>
      <c r="C58" s="89" t="s">
        <v>2774</v>
      </c>
      <c r="D58" s="90" t="s">
        <v>2725</v>
      </c>
      <c r="E58" s="88" t="s">
        <v>2733</v>
      </c>
      <c r="F58" s="89" t="s">
        <v>2845</v>
      </c>
      <c r="G58" s="88" t="s">
        <v>2720</v>
      </c>
      <c r="H58" s="91" t="s">
        <v>44</v>
      </c>
      <c r="I58" s="92">
        <v>25331</v>
      </c>
      <c r="J58" s="92">
        <v>7283</v>
      </c>
      <c r="K58" s="93"/>
      <c r="L58" s="92">
        <v>0</v>
      </c>
      <c r="M58" s="92">
        <v>0</v>
      </c>
      <c r="N58" s="100">
        <v>0</v>
      </c>
    </row>
    <row r="59" spans="2:14" ht="14.25">
      <c r="B59" s="88">
        <v>3</v>
      </c>
      <c r="C59" s="89" t="s">
        <v>2774</v>
      </c>
      <c r="D59" s="90" t="s">
        <v>2725</v>
      </c>
      <c r="E59" s="88" t="s">
        <v>2732</v>
      </c>
      <c r="F59" s="89" t="s">
        <v>2848</v>
      </c>
      <c r="G59" s="88" t="s">
        <v>2721</v>
      </c>
      <c r="H59" s="91" t="s">
        <v>44</v>
      </c>
      <c r="I59" s="92">
        <v>5250</v>
      </c>
      <c r="J59" s="92">
        <v>5000</v>
      </c>
      <c r="K59" s="93" t="s">
        <v>45</v>
      </c>
      <c r="L59" s="92">
        <v>5249</v>
      </c>
      <c r="M59" s="92">
        <v>5000</v>
      </c>
      <c r="N59" s="100">
        <v>0</v>
      </c>
    </row>
    <row r="60" spans="2:14" ht="14.25">
      <c r="B60" s="88">
        <v>3</v>
      </c>
      <c r="C60" s="89" t="s">
        <v>2774</v>
      </c>
      <c r="D60" s="90" t="s">
        <v>2725</v>
      </c>
      <c r="E60" s="88" t="s">
        <v>2732</v>
      </c>
      <c r="F60" s="89" t="s">
        <v>2849</v>
      </c>
      <c r="G60" s="88" t="s">
        <v>2721</v>
      </c>
      <c r="H60" s="91" t="s">
        <v>44</v>
      </c>
      <c r="I60" s="92">
        <v>14000</v>
      </c>
      <c r="J60" s="92">
        <v>7500</v>
      </c>
      <c r="K60" s="93" t="s">
        <v>46</v>
      </c>
      <c r="L60" s="92">
        <v>22399.4</v>
      </c>
      <c r="M60" s="92">
        <v>7500</v>
      </c>
      <c r="N60" s="100">
        <v>0</v>
      </c>
    </row>
    <row r="61" spans="2:14" ht="14.25">
      <c r="B61" s="88">
        <v>3</v>
      </c>
      <c r="C61" s="89" t="s">
        <v>2774</v>
      </c>
      <c r="D61" s="90" t="s">
        <v>2725</v>
      </c>
      <c r="E61" s="88" t="s">
        <v>2732</v>
      </c>
      <c r="F61" s="89" t="s">
        <v>2850</v>
      </c>
      <c r="G61" s="88" t="s">
        <v>2721</v>
      </c>
      <c r="H61" s="91" t="s">
        <v>44</v>
      </c>
      <c r="I61" s="92">
        <v>35675</v>
      </c>
      <c r="J61" s="92">
        <v>10000</v>
      </c>
      <c r="K61" s="93" t="s">
        <v>45</v>
      </c>
      <c r="L61" s="92">
        <v>30148.1</v>
      </c>
      <c r="M61" s="92">
        <v>8000</v>
      </c>
      <c r="N61" s="100">
        <v>0</v>
      </c>
    </row>
    <row r="62" spans="2:14" ht="14.25">
      <c r="B62" s="88">
        <v>3</v>
      </c>
      <c r="C62" s="89" t="s">
        <v>2774</v>
      </c>
      <c r="D62" s="90" t="s">
        <v>2725</v>
      </c>
      <c r="E62" s="88" t="s">
        <v>2732</v>
      </c>
      <c r="F62" s="89" t="s">
        <v>2851</v>
      </c>
      <c r="G62" s="88" t="s">
        <v>2721</v>
      </c>
      <c r="H62" s="91" t="s">
        <v>44</v>
      </c>
      <c r="I62" s="92">
        <v>122266</v>
      </c>
      <c r="J62" s="92">
        <v>25000</v>
      </c>
      <c r="K62" s="93" t="s">
        <v>45</v>
      </c>
      <c r="L62" s="92">
        <v>122266</v>
      </c>
      <c r="M62" s="92">
        <v>25000</v>
      </c>
      <c r="N62" s="100">
        <v>1</v>
      </c>
    </row>
    <row r="63" spans="2:14" ht="14.25">
      <c r="B63" s="88">
        <v>3</v>
      </c>
      <c r="C63" s="89" t="s">
        <v>2853</v>
      </c>
      <c r="D63" s="90" t="s">
        <v>2723</v>
      </c>
      <c r="E63" s="88" t="s">
        <v>2731</v>
      </c>
      <c r="F63" s="89" t="s">
        <v>2854</v>
      </c>
      <c r="G63" s="88" t="s">
        <v>39</v>
      </c>
      <c r="H63" s="91" t="s">
        <v>44</v>
      </c>
      <c r="I63" s="92">
        <v>57301</v>
      </c>
      <c r="J63" s="92">
        <v>57301</v>
      </c>
      <c r="K63" s="93"/>
      <c r="L63" s="92">
        <v>0</v>
      </c>
      <c r="M63" s="92">
        <v>0</v>
      </c>
      <c r="N63" s="100">
        <v>0</v>
      </c>
    </row>
    <row r="64" spans="2:14" ht="28.5">
      <c r="B64" s="88">
        <v>1</v>
      </c>
      <c r="C64" s="89" t="s">
        <v>2774</v>
      </c>
      <c r="D64" s="90" t="s">
        <v>2725</v>
      </c>
      <c r="E64" s="88" t="s">
        <v>2728</v>
      </c>
      <c r="F64" s="89" t="s">
        <v>2775</v>
      </c>
      <c r="G64" s="88" t="s">
        <v>37</v>
      </c>
      <c r="H64" s="91" t="s">
        <v>45</v>
      </c>
      <c r="I64" s="92">
        <v>57033</v>
      </c>
      <c r="J64" s="92">
        <v>40000</v>
      </c>
      <c r="K64" s="93" t="s">
        <v>45</v>
      </c>
      <c r="L64" s="92">
        <v>57033</v>
      </c>
      <c r="M64" s="92">
        <v>40000</v>
      </c>
      <c r="N64" s="100">
        <v>1</v>
      </c>
    </row>
    <row r="65" spans="2:14" ht="28.5">
      <c r="B65" s="88">
        <v>1</v>
      </c>
      <c r="C65" s="89" t="s">
        <v>2774</v>
      </c>
      <c r="D65" s="90" t="s">
        <v>2725</v>
      </c>
      <c r="E65" s="88" t="s">
        <v>2728</v>
      </c>
      <c r="F65" s="89" t="s">
        <v>2775</v>
      </c>
      <c r="G65" s="88" t="s">
        <v>37</v>
      </c>
      <c r="H65" s="91" t="s">
        <v>45</v>
      </c>
      <c r="I65" s="92">
        <v>93546</v>
      </c>
      <c r="J65" s="92">
        <v>60000</v>
      </c>
      <c r="K65" s="93" t="s">
        <v>45</v>
      </c>
      <c r="L65" s="92">
        <v>93546</v>
      </c>
      <c r="M65" s="92">
        <v>60000</v>
      </c>
      <c r="N65" s="100">
        <v>1</v>
      </c>
    </row>
    <row r="66" spans="2:14" ht="28.5">
      <c r="B66" s="88">
        <v>3</v>
      </c>
      <c r="C66" s="89" t="s">
        <v>2774</v>
      </c>
      <c r="D66" s="90" t="s">
        <v>2725</v>
      </c>
      <c r="E66" s="88" t="s">
        <v>2727</v>
      </c>
      <c r="F66" s="89" t="s">
        <v>2815</v>
      </c>
      <c r="G66" s="88" t="s">
        <v>39</v>
      </c>
      <c r="H66" s="91" t="s">
        <v>45</v>
      </c>
      <c r="I66" s="92">
        <v>10000</v>
      </c>
      <c r="J66" s="92">
        <v>10000</v>
      </c>
      <c r="K66" s="93" t="s">
        <v>45</v>
      </c>
      <c r="L66" s="92">
        <v>10000</v>
      </c>
      <c r="M66" s="92">
        <v>10000</v>
      </c>
      <c r="N66" s="100">
        <v>0</v>
      </c>
    </row>
    <row r="67" spans="2:14" ht="28.5">
      <c r="B67" s="88">
        <v>3</v>
      </c>
      <c r="C67" s="89" t="s">
        <v>2774</v>
      </c>
      <c r="D67" s="90" t="s">
        <v>2725</v>
      </c>
      <c r="E67" s="88" t="s">
        <v>2727</v>
      </c>
      <c r="F67" s="89" t="s">
        <v>2857</v>
      </c>
      <c r="G67" s="88" t="s">
        <v>39</v>
      </c>
      <c r="H67" s="91" t="s">
        <v>45</v>
      </c>
      <c r="I67" s="92">
        <v>295364</v>
      </c>
      <c r="J67" s="92">
        <v>259395</v>
      </c>
      <c r="K67" s="93" t="s">
        <v>45</v>
      </c>
      <c r="L67" s="92">
        <v>295364</v>
      </c>
      <c r="M67" s="92">
        <v>259395</v>
      </c>
      <c r="N67" s="100">
        <v>4</v>
      </c>
    </row>
    <row r="68" spans="2:14" ht="28.5">
      <c r="B68" s="88">
        <v>4</v>
      </c>
      <c r="C68" s="89" t="s">
        <v>2774</v>
      </c>
      <c r="D68" s="90" t="s">
        <v>2725</v>
      </c>
      <c r="E68" s="88" t="s">
        <v>2727</v>
      </c>
      <c r="F68" s="89" t="s">
        <v>2777</v>
      </c>
      <c r="G68" s="88" t="s">
        <v>40</v>
      </c>
      <c r="H68" s="91" t="s">
        <v>45</v>
      </c>
      <c r="I68" s="92">
        <v>121501</v>
      </c>
      <c r="J68" s="92">
        <v>56566</v>
      </c>
      <c r="K68" s="93" t="s">
        <v>45</v>
      </c>
      <c r="L68" s="92">
        <v>121501</v>
      </c>
      <c r="M68" s="92">
        <v>56566</v>
      </c>
      <c r="N68" s="100">
        <v>2</v>
      </c>
    </row>
    <row r="69" spans="2:14" ht="14.25">
      <c r="B69" s="88">
        <v>8</v>
      </c>
      <c r="C69" s="89" t="s">
        <v>2938</v>
      </c>
      <c r="D69" s="90" t="s">
        <v>4</v>
      </c>
      <c r="E69" s="88" t="s">
        <v>2733</v>
      </c>
      <c r="F69" s="89" t="s">
        <v>2856</v>
      </c>
      <c r="G69" s="88" t="s">
        <v>2721</v>
      </c>
      <c r="H69" s="91" t="s">
        <v>45</v>
      </c>
      <c r="I69" s="92">
        <v>12000</v>
      </c>
      <c r="J69" s="92">
        <v>12000</v>
      </c>
      <c r="K69" s="93" t="s">
        <v>45</v>
      </c>
      <c r="L69" s="92">
        <v>12000</v>
      </c>
      <c r="M69" s="92">
        <v>12000</v>
      </c>
      <c r="N69" s="100">
        <v>1</v>
      </c>
    </row>
    <row r="70" spans="2:14" ht="14.25">
      <c r="B70" s="88">
        <v>6</v>
      </c>
      <c r="C70" s="89" t="s">
        <v>2774</v>
      </c>
      <c r="D70" s="90" t="s">
        <v>2725</v>
      </c>
      <c r="E70" s="88" t="s">
        <v>26</v>
      </c>
      <c r="F70" s="89" t="s">
        <v>2859</v>
      </c>
      <c r="G70" s="88" t="s">
        <v>40</v>
      </c>
      <c r="H70" s="91" t="s">
        <v>45</v>
      </c>
      <c r="I70" s="92">
        <v>12935</v>
      </c>
      <c r="J70" s="92">
        <v>9417</v>
      </c>
      <c r="K70" s="93" t="s">
        <v>45</v>
      </c>
      <c r="L70" s="92">
        <v>12935</v>
      </c>
      <c r="M70" s="92">
        <v>9417</v>
      </c>
      <c r="N70" s="100">
        <v>0</v>
      </c>
    </row>
    <row r="71" spans="2:14" ht="14.25">
      <c r="B71" s="88">
        <v>7</v>
      </c>
      <c r="C71" s="89" t="s">
        <v>2774</v>
      </c>
      <c r="D71" s="90" t="s">
        <v>2725</v>
      </c>
      <c r="E71" s="88" t="s">
        <v>26</v>
      </c>
      <c r="F71" s="89" t="s">
        <v>2860</v>
      </c>
      <c r="G71" s="88" t="s">
        <v>2721</v>
      </c>
      <c r="H71" s="91" t="s">
        <v>45</v>
      </c>
      <c r="I71" s="92">
        <v>150000</v>
      </c>
      <c r="J71" s="92">
        <v>30000</v>
      </c>
      <c r="K71" s="93"/>
      <c r="L71" s="92">
        <v>0</v>
      </c>
      <c r="M71" s="92">
        <v>0</v>
      </c>
      <c r="N71" s="100">
        <v>0</v>
      </c>
    </row>
    <row r="72" spans="2:14" ht="14.25">
      <c r="B72" s="88">
        <v>5</v>
      </c>
      <c r="C72" s="89" t="s">
        <v>2819</v>
      </c>
      <c r="D72" s="90" t="s">
        <v>2724</v>
      </c>
      <c r="E72" s="88" t="s">
        <v>2732</v>
      </c>
      <c r="F72" s="89" t="s">
        <v>2861</v>
      </c>
      <c r="G72" s="88" t="s">
        <v>2720</v>
      </c>
      <c r="H72" s="91" t="s">
        <v>45</v>
      </c>
      <c r="I72" s="92">
        <v>44630</v>
      </c>
      <c r="J72" s="92">
        <v>34904</v>
      </c>
      <c r="K72" s="93"/>
      <c r="L72" s="92">
        <v>0</v>
      </c>
      <c r="M72" s="92">
        <v>0</v>
      </c>
      <c r="N72" s="100">
        <v>0</v>
      </c>
    </row>
    <row r="73" spans="2:14" ht="14.25">
      <c r="B73" s="88">
        <v>5</v>
      </c>
      <c r="C73" s="89" t="s">
        <v>2824</v>
      </c>
      <c r="D73" s="90" t="s">
        <v>2724</v>
      </c>
      <c r="E73" s="88" t="s">
        <v>2732</v>
      </c>
      <c r="F73" s="89" t="s">
        <v>2862</v>
      </c>
      <c r="G73" s="88" t="s">
        <v>2720</v>
      </c>
      <c r="H73" s="91" t="s">
        <v>45</v>
      </c>
      <c r="I73" s="92">
        <v>7448.5</v>
      </c>
      <c r="J73" s="92">
        <v>5500</v>
      </c>
      <c r="K73" s="93" t="s">
        <v>45</v>
      </c>
      <c r="L73" s="92">
        <v>7448.5</v>
      </c>
      <c r="M73" s="92">
        <v>5500</v>
      </c>
      <c r="N73" s="100">
        <v>0</v>
      </c>
    </row>
    <row r="74" spans="2:14" ht="14.25">
      <c r="B74" s="88">
        <v>5</v>
      </c>
      <c r="C74" s="89" t="s">
        <v>2824</v>
      </c>
      <c r="D74" s="90" t="s">
        <v>2724</v>
      </c>
      <c r="E74" s="88" t="s">
        <v>2732</v>
      </c>
      <c r="F74" s="89" t="s">
        <v>2863</v>
      </c>
      <c r="G74" s="88" t="s">
        <v>2720</v>
      </c>
      <c r="H74" s="91" t="s">
        <v>45</v>
      </c>
      <c r="I74" s="92">
        <v>52152.54</v>
      </c>
      <c r="J74" s="92">
        <v>40900</v>
      </c>
      <c r="K74" s="93"/>
      <c r="L74" s="92">
        <v>0</v>
      </c>
      <c r="M74" s="92">
        <v>0</v>
      </c>
      <c r="N74" s="100">
        <v>0</v>
      </c>
    </row>
    <row r="75" spans="2:15" ht="14.25">
      <c r="B75" s="88">
        <v>5</v>
      </c>
      <c r="C75" s="89" t="s">
        <v>2781</v>
      </c>
      <c r="D75" s="90" t="s">
        <v>2724</v>
      </c>
      <c r="E75" s="88" t="s">
        <v>2732</v>
      </c>
      <c r="F75" s="89" t="s">
        <v>2864</v>
      </c>
      <c r="G75" s="88" t="s">
        <v>2720</v>
      </c>
      <c r="H75" s="91" t="s">
        <v>45</v>
      </c>
      <c r="I75" s="92">
        <v>20000</v>
      </c>
      <c r="J75" s="92">
        <v>16000</v>
      </c>
      <c r="K75" s="93" t="s">
        <v>45</v>
      </c>
      <c r="L75" s="92">
        <v>0</v>
      </c>
      <c r="M75" s="92">
        <v>0</v>
      </c>
      <c r="N75" s="100">
        <v>0</v>
      </c>
      <c r="O75" s="73" t="s">
        <v>2932</v>
      </c>
    </row>
    <row r="76" spans="2:14" ht="14.25">
      <c r="B76" s="88">
        <v>5</v>
      </c>
      <c r="C76" s="89" t="s">
        <v>2784</v>
      </c>
      <c r="D76" s="90" t="s">
        <v>2724</v>
      </c>
      <c r="E76" s="88" t="s">
        <v>2732</v>
      </c>
      <c r="F76" s="89" t="s">
        <v>2865</v>
      </c>
      <c r="G76" s="88" t="s">
        <v>2720</v>
      </c>
      <c r="H76" s="91" t="s">
        <v>45</v>
      </c>
      <c r="I76" s="92">
        <v>32468.38</v>
      </c>
      <c r="J76" s="92">
        <v>24000</v>
      </c>
      <c r="K76" s="93" t="s">
        <v>45</v>
      </c>
      <c r="L76" s="92">
        <v>32468.38</v>
      </c>
      <c r="M76" s="92">
        <v>24000</v>
      </c>
      <c r="N76" s="100">
        <v>0</v>
      </c>
    </row>
    <row r="77" spans="2:14" ht="14.25">
      <c r="B77" s="88">
        <v>5</v>
      </c>
      <c r="C77" s="89" t="s">
        <v>2786</v>
      </c>
      <c r="D77" s="90" t="s">
        <v>2724</v>
      </c>
      <c r="E77" s="88" t="s">
        <v>2732</v>
      </c>
      <c r="F77" s="89" t="s">
        <v>2866</v>
      </c>
      <c r="G77" s="88" t="s">
        <v>2720</v>
      </c>
      <c r="H77" s="91" t="s">
        <v>45</v>
      </c>
      <c r="I77" s="92">
        <v>251883</v>
      </c>
      <c r="J77" s="92">
        <v>25080</v>
      </c>
      <c r="K77" s="93"/>
      <c r="L77" s="92">
        <v>0</v>
      </c>
      <c r="M77" s="92">
        <v>0</v>
      </c>
      <c r="N77" s="100">
        <v>0</v>
      </c>
    </row>
    <row r="78" spans="2:14" ht="14.25">
      <c r="B78" s="88">
        <v>5</v>
      </c>
      <c r="C78" s="89" t="s">
        <v>2867</v>
      </c>
      <c r="D78" s="90" t="s">
        <v>2724</v>
      </c>
      <c r="E78" s="88" t="s">
        <v>2732</v>
      </c>
      <c r="F78" s="89" t="s">
        <v>2868</v>
      </c>
      <c r="G78" s="88" t="s">
        <v>2720</v>
      </c>
      <c r="H78" s="91" t="s">
        <v>45</v>
      </c>
      <c r="I78" s="92">
        <v>46781.21</v>
      </c>
      <c r="J78" s="92">
        <v>23900</v>
      </c>
      <c r="K78" s="93" t="s">
        <v>45</v>
      </c>
      <c r="L78" s="92">
        <v>46781.21</v>
      </c>
      <c r="M78" s="92">
        <v>23900</v>
      </c>
      <c r="N78" s="100">
        <v>0</v>
      </c>
    </row>
    <row r="79" spans="2:14" ht="14.25">
      <c r="B79" s="88">
        <v>5</v>
      </c>
      <c r="C79" s="89" t="s">
        <v>2867</v>
      </c>
      <c r="D79" s="90" t="s">
        <v>2724</v>
      </c>
      <c r="E79" s="88" t="s">
        <v>2732</v>
      </c>
      <c r="F79" s="89" t="s">
        <v>2869</v>
      </c>
      <c r="G79" s="88" t="s">
        <v>2720</v>
      </c>
      <c r="H79" s="91" t="s">
        <v>45</v>
      </c>
      <c r="I79" s="92">
        <v>13118.71</v>
      </c>
      <c r="J79" s="92">
        <v>9700</v>
      </c>
      <c r="K79" s="93"/>
      <c r="L79" s="92">
        <v>0</v>
      </c>
      <c r="M79" s="92">
        <v>0</v>
      </c>
      <c r="N79" s="100">
        <v>0</v>
      </c>
    </row>
    <row r="80" spans="2:14" ht="14.25">
      <c r="B80" s="88">
        <v>5</v>
      </c>
      <c r="C80" s="89" t="s">
        <v>2867</v>
      </c>
      <c r="D80" s="90" t="s">
        <v>2724</v>
      </c>
      <c r="E80" s="88" t="s">
        <v>2732</v>
      </c>
      <c r="F80" s="89" t="s">
        <v>2870</v>
      </c>
      <c r="G80" s="88" t="s">
        <v>2720</v>
      </c>
      <c r="H80" s="91" t="s">
        <v>45</v>
      </c>
      <c r="I80" s="92">
        <v>12500</v>
      </c>
      <c r="J80" s="92">
        <v>10000</v>
      </c>
      <c r="K80" s="93"/>
      <c r="L80" s="92">
        <v>0</v>
      </c>
      <c r="M80" s="92">
        <v>0</v>
      </c>
      <c r="N80" s="100">
        <v>0</v>
      </c>
    </row>
    <row r="81" spans="2:14" ht="14.25">
      <c r="B81" s="88">
        <v>5</v>
      </c>
      <c r="C81" s="89" t="s">
        <v>2871</v>
      </c>
      <c r="D81" s="90" t="s">
        <v>2724</v>
      </c>
      <c r="E81" s="88" t="s">
        <v>2732</v>
      </c>
      <c r="F81" s="89" t="s">
        <v>2872</v>
      </c>
      <c r="G81" s="88" t="s">
        <v>2720</v>
      </c>
      <c r="H81" s="91" t="s">
        <v>45</v>
      </c>
      <c r="I81" s="92">
        <v>76813.42</v>
      </c>
      <c r="J81" s="92">
        <v>5000</v>
      </c>
      <c r="K81" s="93" t="s">
        <v>45</v>
      </c>
      <c r="L81" s="92">
        <v>76813.42</v>
      </c>
      <c r="M81" s="92">
        <v>5000</v>
      </c>
      <c r="N81" s="100">
        <v>0</v>
      </c>
    </row>
    <row r="82" spans="2:14" ht="14.25">
      <c r="B82" s="88">
        <v>5</v>
      </c>
      <c r="C82" s="89" t="s">
        <v>2871</v>
      </c>
      <c r="D82" s="90" t="s">
        <v>2724</v>
      </c>
      <c r="E82" s="88" t="s">
        <v>2732</v>
      </c>
      <c r="F82" s="89" t="s">
        <v>2873</v>
      </c>
      <c r="G82" s="88" t="s">
        <v>2720</v>
      </c>
      <c r="H82" s="91" t="s">
        <v>45</v>
      </c>
      <c r="I82" s="92">
        <v>4375</v>
      </c>
      <c r="J82" s="92">
        <v>3500</v>
      </c>
      <c r="K82" s="93" t="s">
        <v>45</v>
      </c>
      <c r="L82" s="92">
        <v>4375</v>
      </c>
      <c r="M82" s="92">
        <v>3500</v>
      </c>
      <c r="N82" s="100">
        <v>0</v>
      </c>
    </row>
    <row r="83" spans="2:14" ht="14.25">
      <c r="B83" s="88">
        <v>5</v>
      </c>
      <c r="C83" s="89" t="s">
        <v>2774</v>
      </c>
      <c r="D83" s="90" t="s">
        <v>2725</v>
      </c>
      <c r="E83" s="88" t="s">
        <v>2733</v>
      </c>
      <c r="F83" s="89" t="s">
        <v>2874</v>
      </c>
      <c r="G83" s="88" t="s">
        <v>2720</v>
      </c>
      <c r="H83" s="91" t="s">
        <v>45</v>
      </c>
      <c r="I83" s="92">
        <v>989.35</v>
      </c>
      <c r="J83" s="92">
        <v>800</v>
      </c>
      <c r="K83" s="93" t="s">
        <v>45</v>
      </c>
      <c r="L83" s="92">
        <v>989.35</v>
      </c>
      <c r="M83" s="92">
        <v>800</v>
      </c>
      <c r="N83" s="100">
        <v>0</v>
      </c>
    </row>
    <row r="84" spans="2:14" ht="14.25">
      <c r="B84" s="88">
        <v>5</v>
      </c>
      <c r="C84" s="89" t="s">
        <v>2886</v>
      </c>
      <c r="D84" s="90" t="s">
        <v>4</v>
      </c>
      <c r="E84" s="88" t="s">
        <v>2733</v>
      </c>
      <c r="F84" s="89" t="s">
        <v>2875</v>
      </c>
      <c r="G84" s="88" t="s">
        <v>2720</v>
      </c>
      <c r="H84" s="91" t="s">
        <v>45</v>
      </c>
      <c r="I84" s="92">
        <v>1696.58</v>
      </c>
      <c r="J84" s="92">
        <v>600</v>
      </c>
      <c r="K84" s="93" t="s">
        <v>45</v>
      </c>
      <c r="L84" s="92">
        <v>1696.58</v>
      </c>
      <c r="M84" s="92">
        <v>600</v>
      </c>
      <c r="N84" s="100">
        <v>0</v>
      </c>
    </row>
    <row r="85" spans="2:14" ht="14.25">
      <c r="B85" s="88">
        <v>5</v>
      </c>
      <c r="C85" s="89" t="s">
        <v>2876</v>
      </c>
      <c r="D85" s="90" t="s">
        <v>2723</v>
      </c>
      <c r="E85" s="88" t="s">
        <v>2733</v>
      </c>
      <c r="F85" s="89" t="s">
        <v>2877</v>
      </c>
      <c r="G85" s="88" t="s">
        <v>2720</v>
      </c>
      <c r="H85" s="91" t="s">
        <v>45</v>
      </c>
      <c r="I85" s="92">
        <v>107000</v>
      </c>
      <c r="J85" s="92">
        <v>25000</v>
      </c>
      <c r="K85" s="93"/>
      <c r="L85" s="92">
        <v>0</v>
      </c>
      <c r="M85" s="92">
        <v>0</v>
      </c>
      <c r="N85" s="100">
        <v>0</v>
      </c>
    </row>
    <row r="86" spans="2:14" ht="14.25">
      <c r="B86" s="88">
        <v>5</v>
      </c>
      <c r="C86" s="89" t="s">
        <v>2804</v>
      </c>
      <c r="D86" s="90" t="s">
        <v>2723</v>
      </c>
      <c r="E86" s="88" t="s">
        <v>2733</v>
      </c>
      <c r="F86" s="89" t="s">
        <v>2878</v>
      </c>
      <c r="G86" s="88" t="s">
        <v>2720</v>
      </c>
      <c r="H86" s="91" t="s">
        <v>45</v>
      </c>
      <c r="I86" s="92">
        <v>57000</v>
      </c>
      <c r="J86" s="92">
        <v>45600</v>
      </c>
      <c r="K86" s="93" t="s">
        <v>45</v>
      </c>
      <c r="L86" s="92">
        <v>57000</v>
      </c>
      <c r="M86" s="92">
        <v>45600</v>
      </c>
      <c r="N86" s="100">
        <v>0</v>
      </c>
    </row>
    <row r="87" spans="2:14" ht="14.25">
      <c r="B87" s="88">
        <v>5</v>
      </c>
      <c r="C87" s="89" t="s">
        <v>2774</v>
      </c>
      <c r="D87" s="90" t="s">
        <v>2725</v>
      </c>
      <c r="E87" s="88" t="s">
        <v>2730</v>
      </c>
      <c r="F87" s="89" t="s">
        <v>2879</v>
      </c>
      <c r="G87" s="88" t="s">
        <v>2720</v>
      </c>
      <c r="H87" s="91" t="s">
        <v>45</v>
      </c>
      <c r="I87" s="92">
        <v>5065</v>
      </c>
      <c r="J87" s="92">
        <v>4052</v>
      </c>
      <c r="K87" s="93"/>
      <c r="L87" s="92">
        <v>0</v>
      </c>
      <c r="M87" s="92">
        <v>0</v>
      </c>
      <c r="N87" s="100">
        <v>0</v>
      </c>
    </row>
    <row r="88" spans="2:14" ht="14.25">
      <c r="B88" s="88">
        <v>5</v>
      </c>
      <c r="C88" s="89" t="s">
        <v>2790</v>
      </c>
      <c r="D88" s="90" t="s">
        <v>2724</v>
      </c>
      <c r="E88" s="88" t="s">
        <v>2733</v>
      </c>
      <c r="F88" s="89" t="s">
        <v>2880</v>
      </c>
      <c r="G88" s="88" t="s">
        <v>2720</v>
      </c>
      <c r="H88" s="91" t="s">
        <v>45</v>
      </c>
      <c r="I88" s="92">
        <v>31325</v>
      </c>
      <c r="J88" s="92">
        <v>25060</v>
      </c>
      <c r="K88" s="93"/>
      <c r="L88" s="92">
        <v>0</v>
      </c>
      <c r="M88" s="92">
        <v>0</v>
      </c>
      <c r="N88" s="100">
        <v>0</v>
      </c>
    </row>
    <row r="89" spans="2:14" ht="14.25">
      <c r="B89" s="88">
        <v>5</v>
      </c>
      <c r="C89" s="89" t="s">
        <v>2774</v>
      </c>
      <c r="D89" s="90" t="s">
        <v>2725</v>
      </c>
      <c r="E89" s="88" t="s">
        <v>2733</v>
      </c>
      <c r="F89" s="89" t="s">
        <v>2881</v>
      </c>
      <c r="G89" s="88" t="s">
        <v>2720</v>
      </c>
      <c r="H89" s="91" t="s">
        <v>45</v>
      </c>
      <c r="I89" s="92">
        <v>4500</v>
      </c>
      <c r="J89" s="92">
        <v>3500</v>
      </c>
      <c r="K89" s="93"/>
      <c r="L89" s="92">
        <v>0</v>
      </c>
      <c r="M89" s="92">
        <v>0</v>
      </c>
      <c r="N89" s="100">
        <v>0</v>
      </c>
    </row>
    <row r="90" spans="2:14" ht="14.25">
      <c r="B90" s="88">
        <v>5</v>
      </c>
      <c r="C90" s="89" t="s">
        <v>2774</v>
      </c>
      <c r="D90" s="90" t="s">
        <v>2725</v>
      </c>
      <c r="E90" s="88" t="s">
        <v>2733</v>
      </c>
      <c r="F90" s="89" t="s">
        <v>2882</v>
      </c>
      <c r="G90" s="88" t="s">
        <v>2720</v>
      </c>
      <c r="H90" s="91" t="s">
        <v>45</v>
      </c>
      <c r="I90" s="92">
        <v>100000</v>
      </c>
      <c r="J90" s="92">
        <v>44000</v>
      </c>
      <c r="K90" s="93" t="s">
        <v>45</v>
      </c>
      <c r="L90" s="92">
        <v>100000</v>
      </c>
      <c r="M90" s="92">
        <v>44000</v>
      </c>
      <c r="N90" s="100">
        <v>0</v>
      </c>
    </row>
    <row r="91" spans="2:14" ht="14.25">
      <c r="B91" s="88">
        <v>5</v>
      </c>
      <c r="C91" s="89" t="s">
        <v>2774</v>
      </c>
      <c r="D91" s="90" t="s">
        <v>2725</v>
      </c>
      <c r="E91" s="88" t="s">
        <v>2733</v>
      </c>
      <c r="F91" s="89" t="s">
        <v>2883</v>
      </c>
      <c r="G91" s="88" t="s">
        <v>2720</v>
      </c>
      <c r="H91" s="91" t="s">
        <v>45</v>
      </c>
      <c r="I91" s="92">
        <v>15000</v>
      </c>
      <c r="J91" s="92">
        <v>2500</v>
      </c>
      <c r="K91" s="93" t="s">
        <v>46</v>
      </c>
      <c r="L91" s="92">
        <v>19000</v>
      </c>
      <c r="M91" s="92">
        <v>2500</v>
      </c>
      <c r="N91" s="100">
        <v>0</v>
      </c>
    </row>
    <row r="92" spans="2:14" ht="14.25">
      <c r="B92" s="88">
        <v>5</v>
      </c>
      <c r="C92" s="89" t="s">
        <v>2774</v>
      </c>
      <c r="D92" s="90" t="s">
        <v>2725</v>
      </c>
      <c r="E92" s="88" t="s">
        <v>2733</v>
      </c>
      <c r="F92" s="89" t="s">
        <v>2884</v>
      </c>
      <c r="G92" s="88" t="s">
        <v>2720</v>
      </c>
      <c r="H92" s="91" t="s">
        <v>45</v>
      </c>
      <c r="I92" s="92">
        <v>28000</v>
      </c>
      <c r="J92" s="92">
        <v>20000</v>
      </c>
      <c r="K92" s="93" t="s">
        <v>45</v>
      </c>
      <c r="L92" s="92">
        <v>28000</v>
      </c>
      <c r="M92" s="92">
        <v>19899.5</v>
      </c>
      <c r="N92" s="100">
        <v>0</v>
      </c>
    </row>
    <row r="93" spans="2:14" ht="14.25">
      <c r="B93" s="88">
        <v>5</v>
      </c>
      <c r="C93" s="89" t="s">
        <v>2885</v>
      </c>
      <c r="D93" s="90" t="s">
        <v>4</v>
      </c>
      <c r="E93" s="88" t="s">
        <v>2733</v>
      </c>
      <c r="F93" s="89" t="s">
        <v>2887</v>
      </c>
      <c r="G93" s="88" t="s">
        <v>2720</v>
      </c>
      <c r="H93" s="91" t="s">
        <v>45</v>
      </c>
      <c r="I93" s="92">
        <v>14000</v>
      </c>
      <c r="J93" s="92">
        <v>500</v>
      </c>
      <c r="K93" s="93" t="s">
        <v>45</v>
      </c>
      <c r="L93" s="92">
        <v>6500</v>
      </c>
      <c r="M93" s="92">
        <v>500</v>
      </c>
      <c r="N93" s="100">
        <v>0</v>
      </c>
    </row>
    <row r="94" spans="2:14" ht="14.25">
      <c r="B94" s="88">
        <v>5</v>
      </c>
      <c r="C94" s="89" t="s">
        <v>2804</v>
      </c>
      <c r="D94" s="90" t="s">
        <v>2723</v>
      </c>
      <c r="E94" s="88" t="s">
        <v>2733</v>
      </c>
      <c r="F94" s="89" t="s">
        <v>2888</v>
      </c>
      <c r="G94" s="88" t="s">
        <v>2720</v>
      </c>
      <c r="H94" s="91" t="s">
        <v>45</v>
      </c>
      <c r="I94" s="92">
        <v>112900</v>
      </c>
      <c r="J94" s="92">
        <v>78320</v>
      </c>
      <c r="K94" s="93"/>
      <c r="L94" s="92">
        <v>0</v>
      </c>
      <c r="M94" s="92">
        <v>0</v>
      </c>
      <c r="N94" s="100">
        <v>0</v>
      </c>
    </row>
    <row r="95" spans="2:14" ht="14.25">
      <c r="B95" s="88">
        <v>5</v>
      </c>
      <c r="C95" s="89" t="s">
        <v>2889</v>
      </c>
      <c r="D95" s="90" t="s">
        <v>2723</v>
      </c>
      <c r="E95" s="88" t="s">
        <v>2733</v>
      </c>
      <c r="F95" s="89" t="s">
        <v>2890</v>
      </c>
      <c r="G95" s="88" t="s">
        <v>2720</v>
      </c>
      <c r="H95" s="91" t="s">
        <v>45</v>
      </c>
      <c r="I95" s="92">
        <v>300000</v>
      </c>
      <c r="J95" s="92">
        <v>15000</v>
      </c>
      <c r="K95" s="93" t="s">
        <v>45</v>
      </c>
      <c r="L95" s="92">
        <v>300000</v>
      </c>
      <c r="M95" s="92">
        <v>15000</v>
      </c>
      <c r="N95" s="100">
        <v>0</v>
      </c>
    </row>
    <row r="96" spans="2:14" ht="14.25">
      <c r="B96" s="88">
        <v>5</v>
      </c>
      <c r="C96" s="89" t="s">
        <v>2819</v>
      </c>
      <c r="D96" s="90" t="s">
        <v>2724</v>
      </c>
      <c r="E96" s="88" t="s">
        <v>2732</v>
      </c>
      <c r="F96" s="89" t="s">
        <v>2891</v>
      </c>
      <c r="G96" s="88" t="s">
        <v>2720</v>
      </c>
      <c r="H96" s="91" t="s">
        <v>46</v>
      </c>
      <c r="I96" s="92">
        <v>19682</v>
      </c>
      <c r="J96" s="92">
        <v>13638</v>
      </c>
      <c r="K96" s="93"/>
      <c r="L96" s="92">
        <v>0</v>
      </c>
      <c r="M96" s="92">
        <v>0</v>
      </c>
      <c r="N96" s="100">
        <v>0</v>
      </c>
    </row>
    <row r="97" spans="2:14" ht="14.25">
      <c r="B97" s="88">
        <v>5</v>
      </c>
      <c r="C97" s="89" t="s">
        <v>2892</v>
      </c>
      <c r="D97" s="90" t="s">
        <v>2724</v>
      </c>
      <c r="E97" s="88" t="s">
        <v>2732</v>
      </c>
      <c r="F97" s="89" t="s">
        <v>2893</v>
      </c>
      <c r="G97" s="88" t="s">
        <v>2720</v>
      </c>
      <c r="H97" s="91" t="s">
        <v>46</v>
      </c>
      <c r="I97" s="92">
        <v>203680.14</v>
      </c>
      <c r="J97" s="92">
        <v>19936.37</v>
      </c>
      <c r="K97" s="93"/>
      <c r="L97" s="92">
        <v>0</v>
      </c>
      <c r="M97" s="92">
        <v>0</v>
      </c>
      <c r="N97" s="100">
        <v>0</v>
      </c>
    </row>
    <row r="98" spans="2:14" ht="28.5">
      <c r="B98" s="88">
        <v>5</v>
      </c>
      <c r="C98" s="89" t="s">
        <v>2894</v>
      </c>
      <c r="D98" s="90" t="s">
        <v>2724</v>
      </c>
      <c r="E98" s="88" t="s">
        <v>2732</v>
      </c>
      <c r="F98" s="89" t="s">
        <v>2895</v>
      </c>
      <c r="G98" s="88" t="s">
        <v>2896</v>
      </c>
      <c r="H98" s="91" t="s">
        <v>46</v>
      </c>
      <c r="I98" s="92">
        <v>244700</v>
      </c>
      <c r="J98" s="92">
        <v>60890</v>
      </c>
      <c r="K98" s="93"/>
      <c r="L98" s="92">
        <v>0</v>
      </c>
      <c r="M98" s="92">
        <v>0</v>
      </c>
      <c r="N98" s="100">
        <v>0</v>
      </c>
    </row>
    <row r="99" spans="2:14" ht="14.25">
      <c r="B99" s="88">
        <v>5</v>
      </c>
      <c r="C99" s="89" t="s">
        <v>2897</v>
      </c>
      <c r="D99" s="90" t="s">
        <v>2724</v>
      </c>
      <c r="E99" s="88" t="s">
        <v>2732</v>
      </c>
      <c r="F99" s="89" t="s">
        <v>2898</v>
      </c>
      <c r="G99" s="88" t="s">
        <v>2720</v>
      </c>
      <c r="H99" s="91" t="s">
        <v>46</v>
      </c>
      <c r="I99" s="92">
        <v>8081.73</v>
      </c>
      <c r="J99" s="92">
        <v>3575</v>
      </c>
      <c r="K99" s="93" t="s">
        <v>46</v>
      </c>
      <c r="L99" s="92">
        <v>8081.73</v>
      </c>
      <c r="M99" s="92">
        <v>3575</v>
      </c>
      <c r="N99" s="100">
        <v>0</v>
      </c>
    </row>
    <row r="100" spans="2:14" ht="14.25">
      <c r="B100" s="88">
        <v>5</v>
      </c>
      <c r="C100" s="89" t="s">
        <v>2899</v>
      </c>
      <c r="D100" s="90" t="s">
        <v>2724</v>
      </c>
      <c r="E100" s="88" t="s">
        <v>2732</v>
      </c>
      <c r="F100" s="89" t="s">
        <v>2900</v>
      </c>
      <c r="G100" s="88" t="s">
        <v>2720</v>
      </c>
      <c r="H100" s="91" t="s">
        <v>46</v>
      </c>
      <c r="I100" s="92">
        <v>47795.84</v>
      </c>
      <c r="J100" s="92">
        <v>36270</v>
      </c>
      <c r="K100" s="93" t="s">
        <v>46</v>
      </c>
      <c r="L100" s="92">
        <v>47795.84</v>
      </c>
      <c r="M100" s="92">
        <v>36270</v>
      </c>
      <c r="N100" s="100">
        <v>0</v>
      </c>
    </row>
    <row r="101" spans="2:14" ht="14.25">
      <c r="B101" s="88">
        <v>5</v>
      </c>
      <c r="C101" s="89" t="s">
        <v>2901</v>
      </c>
      <c r="D101" s="90" t="s">
        <v>2724</v>
      </c>
      <c r="E101" s="88" t="s">
        <v>2732</v>
      </c>
      <c r="F101" s="89" t="s">
        <v>2902</v>
      </c>
      <c r="G101" s="88" t="s">
        <v>2720</v>
      </c>
      <c r="H101" s="91" t="s">
        <v>46</v>
      </c>
      <c r="I101" s="92">
        <v>5000</v>
      </c>
      <c r="J101" s="92">
        <v>4000</v>
      </c>
      <c r="K101" s="93"/>
      <c r="L101" s="92">
        <v>0</v>
      </c>
      <c r="M101" s="92">
        <v>0</v>
      </c>
      <c r="N101" s="100">
        <v>0</v>
      </c>
    </row>
    <row r="102" spans="2:14" ht="14.25">
      <c r="B102" s="88">
        <v>5</v>
      </c>
      <c r="C102" s="89" t="s">
        <v>2913</v>
      </c>
      <c r="D102" s="90" t="s">
        <v>2723</v>
      </c>
      <c r="E102" s="88" t="s">
        <v>2732</v>
      </c>
      <c r="F102" s="89" t="s">
        <v>2903</v>
      </c>
      <c r="G102" s="88" t="s">
        <v>2720</v>
      </c>
      <c r="H102" s="91" t="s">
        <v>46</v>
      </c>
      <c r="I102" s="92">
        <v>0</v>
      </c>
      <c r="J102" s="92">
        <v>2000</v>
      </c>
      <c r="K102" s="93"/>
      <c r="L102" s="92">
        <v>0</v>
      </c>
      <c r="M102" s="92">
        <v>0</v>
      </c>
      <c r="N102" s="100">
        <v>0</v>
      </c>
    </row>
    <row r="103" spans="2:14" ht="14.25">
      <c r="B103" s="88">
        <v>5</v>
      </c>
      <c r="C103" s="89" t="s">
        <v>2901</v>
      </c>
      <c r="D103" s="90" t="s">
        <v>2724</v>
      </c>
      <c r="E103" s="88" t="s">
        <v>2732</v>
      </c>
      <c r="F103" s="89" t="s">
        <v>2904</v>
      </c>
      <c r="G103" s="88" t="s">
        <v>2720</v>
      </c>
      <c r="H103" s="91" t="s">
        <v>46</v>
      </c>
      <c r="I103" s="92">
        <v>19114.56</v>
      </c>
      <c r="J103" s="92">
        <v>15290</v>
      </c>
      <c r="K103" s="93"/>
      <c r="L103" s="92">
        <v>0</v>
      </c>
      <c r="M103" s="92">
        <v>0</v>
      </c>
      <c r="N103" s="100">
        <v>0</v>
      </c>
    </row>
    <row r="104" spans="2:14" ht="14.25">
      <c r="B104" s="88">
        <v>5</v>
      </c>
      <c r="C104" s="89" t="s">
        <v>2790</v>
      </c>
      <c r="D104" s="90" t="s">
        <v>2724</v>
      </c>
      <c r="E104" s="88" t="s">
        <v>2732</v>
      </c>
      <c r="F104" s="89" t="s">
        <v>2905</v>
      </c>
      <c r="G104" s="88" t="s">
        <v>2720</v>
      </c>
      <c r="H104" s="91" t="s">
        <v>46</v>
      </c>
      <c r="I104" s="92">
        <v>220000</v>
      </c>
      <c r="J104" s="92">
        <v>119000</v>
      </c>
      <c r="K104" s="93"/>
      <c r="L104" s="92">
        <v>0</v>
      </c>
      <c r="M104" s="92">
        <v>0</v>
      </c>
      <c r="N104" s="100">
        <v>0</v>
      </c>
    </row>
    <row r="105" spans="2:14" ht="14.25">
      <c r="B105" s="88">
        <v>5</v>
      </c>
      <c r="C105" s="89" t="s">
        <v>2906</v>
      </c>
      <c r="D105" s="90" t="s">
        <v>2724</v>
      </c>
      <c r="E105" s="88" t="s">
        <v>2732</v>
      </c>
      <c r="F105" s="89" t="s">
        <v>2907</v>
      </c>
      <c r="G105" s="88" t="s">
        <v>2720</v>
      </c>
      <c r="H105" s="91" t="s">
        <v>46</v>
      </c>
      <c r="I105" s="92">
        <v>20014.92</v>
      </c>
      <c r="J105" s="92">
        <v>14400</v>
      </c>
      <c r="K105" s="93" t="s">
        <v>46</v>
      </c>
      <c r="L105" s="92">
        <v>20014.92</v>
      </c>
      <c r="M105" s="92">
        <v>14400</v>
      </c>
      <c r="N105" s="100">
        <v>0</v>
      </c>
    </row>
    <row r="106" spans="2:14" ht="14.25">
      <c r="B106" s="88">
        <v>5</v>
      </c>
      <c r="C106" s="89" t="s">
        <v>2908</v>
      </c>
      <c r="D106" s="90" t="s">
        <v>2724</v>
      </c>
      <c r="E106" s="88" t="s">
        <v>2732</v>
      </c>
      <c r="F106" s="89" t="s">
        <v>2909</v>
      </c>
      <c r="G106" s="88" t="s">
        <v>2720</v>
      </c>
      <c r="H106" s="91" t="s">
        <v>46</v>
      </c>
      <c r="I106" s="92">
        <v>47165.46</v>
      </c>
      <c r="J106" s="92">
        <v>10750</v>
      </c>
      <c r="K106" s="93" t="s">
        <v>46</v>
      </c>
      <c r="L106" s="92">
        <v>47165.46</v>
      </c>
      <c r="M106" s="92">
        <v>10750</v>
      </c>
      <c r="N106" s="100">
        <v>0</v>
      </c>
    </row>
    <row r="107" spans="2:14" ht="14.25">
      <c r="B107" s="88">
        <v>5</v>
      </c>
      <c r="C107" s="89" t="s">
        <v>2910</v>
      </c>
      <c r="D107" s="90" t="s">
        <v>2724</v>
      </c>
      <c r="E107" s="88" t="s">
        <v>2732</v>
      </c>
      <c r="F107" s="89" t="s">
        <v>2862</v>
      </c>
      <c r="G107" s="88" t="s">
        <v>2720</v>
      </c>
      <c r="H107" s="91" t="s">
        <v>46</v>
      </c>
      <c r="I107" s="92">
        <v>5000</v>
      </c>
      <c r="J107" s="92">
        <v>3865</v>
      </c>
      <c r="K107" s="93" t="s">
        <v>46</v>
      </c>
      <c r="L107" s="92">
        <v>5000</v>
      </c>
      <c r="M107" s="92">
        <v>3865</v>
      </c>
      <c r="N107" s="100">
        <v>0</v>
      </c>
    </row>
    <row r="108" spans="2:14" ht="14.25">
      <c r="B108" s="88">
        <v>5</v>
      </c>
      <c r="C108" s="89" t="s">
        <v>2910</v>
      </c>
      <c r="D108" s="90" t="s">
        <v>2724</v>
      </c>
      <c r="E108" s="88" t="s">
        <v>2732</v>
      </c>
      <c r="F108" s="89" t="s">
        <v>2911</v>
      </c>
      <c r="G108" s="88" t="s">
        <v>2720</v>
      </c>
      <c r="H108" s="91" t="s">
        <v>46</v>
      </c>
      <c r="I108" s="92">
        <v>9635</v>
      </c>
      <c r="J108" s="92">
        <v>7635</v>
      </c>
      <c r="K108" s="93"/>
      <c r="L108" s="92">
        <v>0</v>
      </c>
      <c r="M108" s="92">
        <v>0</v>
      </c>
      <c r="N108" s="100">
        <v>0</v>
      </c>
    </row>
    <row r="109" spans="2:14" ht="14.25">
      <c r="B109" s="88">
        <v>5</v>
      </c>
      <c r="C109" s="89" t="s">
        <v>2910</v>
      </c>
      <c r="D109" s="90" t="s">
        <v>2724</v>
      </c>
      <c r="E109" s="88" t="s">
        <v>2732</v>
      </c>
      <c r="F109" s="89" t="s">
        <v>2912</v>
      </c>
      <c r="G109" s="88" t="s">
        <v>2720</v>
      </c>
      <c r="H109" s="91" t="s">
        <v>46</v>
      </c>
      <c r="I109" s="92">
        <v>11500</v>
      </c>
      <c r="J109" s="92">
        <v>5500</v>
      </c>
      <c r="K109" s="93"/>
      <c r="L109" s="92">
        <v>0</v>
      </c>
      <c r="M109" s="92">
        <v>0</v>
      </c>
      <c r="N109" s="100">
        <v>0</v>
      </c>
    </row>
    <row r="110" spans="2:14" ht="14.25">
      <c r="B110" s="88">
        <v>5</v>
      </c>
      <c r="C110" s="89" t="s">
        <v>2774</v>
      </c>
      <c r="D110" s="90" t="s">
        <v>2725</v>
      </c>
      <c r="E110" s="88" t="s">
        <v>2732</v>
      </c>
      <c r="F110" s="89" t="s">
        <v>2914</v>
      </c>
      <c r="G110" s="88" t="s">
        <v>2720</v>
      </c>
      <c r="H110" s="91" t="s">
        <v>46</v>
      </c>
      <c r="I110" s="92">
        <v>100</v>
      </c>
      <c r="J110" s="92">
        <v>0</v>
      </c>
      <c r="K110" s="93"/>
      <c r="L110" s="92">
        <v>0</v>
      </c>
      <c r="M110" s="92">
        <v>0</v>
      </c>
      <c r="N110" s="100">
        <v>0</v>
      </c>
    </row>
    <row r="111" spans="2:14" ht="14.25">
      <c r="B111" s="88">
        <v>5</v>
      </c>
      <c r="C111" s="89" t="s">
        <v>2774</v>
      </c>
      <c r="D111" s="90" t="s">
        <v>2725</v>
      </c>
      <c r="E111" s="88" t="s">
        <v>2732</v>
      </c>
      <c r="F111" s="89" t="s">
        <v>2915</v>
      </c>
      <c r="G111" s="88" t="s">
        <v>2720</v>
      </c>
      <c r="H111" s="91" t="s">
        <v>46</v>
      </c>
      <c r="I111" s="92">
        <v>0</v>
      </c>
      <c r="J111" s="92">
        <v>20000</v>
      </c>
      <c r="K111" s="93"/>
      <c r="L111" s="92">
        <v>0</v>
      </c>
      <c r="M111" s="92">
        <v>0</v>
      </c>
      <c r="N111" s="100">
        <v>0</v>
      </c>
    </row>
    <row r="112" spans="2:14" ht="14.25">
      <c r="B112" s="88">
        <v>5</v>
      </c>
      <c r="C112" s="89" t="s">
        <v>2913</v>
      </c>
      <c r="D112" s="90" t="s">
        <v>2723</v>
      </c>
      <c r="E112" s="88" t="s">
        <v>2732</v>
      </c>
      <c r="F112" s="89" t="s">
        <v>2916</v>
      </c>
      <c r="G112" s="88" t="s">
        <v>2720</v>
      </c>
      <c r="H112" s="91" t="s">
        <v>46</v>
      </c>
      <c r="I112" s="92">
        <v>51852</v>
      </c>
      <c r="J112" s="92">
        <v>6000</v>
      </c>
      <c r="K112" s="93" t="s">
        <v>46</v>
      </c>
      <c r="L112" s="92">
        <v>51852</v>
      </c>
      <c r="M112" s="92">
        <v>6000</v>
      </c>
      <c r="N112" s="100">
        <v>1</v>
      </c>
    </row>
    <row r="113" spans="2:14" ht="14.25">
      <c r="B113" s="88">
        <v>5</v>
      </c>
      <c r="C113" s="89" t="s">
        <v>2876</v>
      </c>
      <c r="D113" s="90" t="s">
        <v>2723</v>
      </c>
      <c r="E113" s="88" t="s">
        <v>2732</v>
      </c>
      <c r="F113" s="89" t="s">
        <v>2917</v>
      </c>
      <c r="G113" s="88" t="s">
        <v>2720</v>
      </c>
      <c r="H113" s="91" t="s">
        <v>46</v>
      </c>
      <c r="I113" s="92">
        <v>25000</v>
      </c>
      <c r="J113" s="92">
        <v>20000</v>
      </c>
      <c r="K113" s="93"/>
      <c r="L113" s="92">
        <v>0</v>
      </c>
      <c r="M113" s="92">
        <v>0</v>
      </c>
      <c r="N113" s="100">
        <v>0</v>
      </c>
    </row>
    <row r="114" spans="2:14" ht="14.25">
      <c r="B114" s="88">
        <v>5</v>
      </c>
      <c r="C114" s="89" t="s">
        <v>2774</v>
      </c>
      <c r="D114" s="90" t="s">
        <v>2725</v>
      </c>
      <c r="E114" s="88" t="s">
        <v>2732</v>
      </c>
      <c r="F114" s="89" t="s">
        <v>2918</v>
      </c>
      <c r="G114" s="88" t="s">
        <v>2720</v>
      </c>
      <c r="H114" s="91" t="s">
        <v>46</v>
      </c>
      <c r="I114" s="92">
        <v>17697.28</v>
      </c>
      <c r="J114" s="92">
        <v>14150</v>
      </c>
      <c r="K114" s="93" t="s">
        <v>47</v>
      </c>
      <c r="L114" s="92">
        <v>9635</v>
      </c>
      <c r="M114" s="92">
        <v>7707.53</v>
      </c>
      <c r="N114" s="100">
        <v>0</v>
      </c>
    </row>
    <row r="115" spans="2:14" ht="14.25">
      <c r="B115" s="88">
        <v>5</v>
      </c>
      <c r="C115" s="89" t="s">
        <v>2774</v>
      </c>
      <c r="D115" s="90" t="s">
        <v>2725</v>
      </c>
      <c r="E115" s="88" t="s">
        <v>2732</v>
      </c>
      <c r="F115" s="89" t="s">
        <v>2919</v>
      </c>
      <c r="G115" s="88" t="s">
        <v>2720</v>
      </c>
      <c r="H115" s="91" t="s">
        <v>46</v>
      </c>
      <c r="I115" s="92">
        <v>13150</v>
      </c>
      <c r="J115" s="92">
        <v>10000</v>
      </c>
      <c r="K115" s="93"/>
      <c r="L115" s="92">
        <v>0</v>
      </c>
      <c r="M115" s="92">
        <v>0</v>
      </c>
      <c r="N115" s="100">
        <v>0</v>
      </c>
    </row>
    <row r="116" spans="2:14" ht="14.25">
      <c r="B116" s="88">
        <v>5</v>
      </c>
      <c r="C116" s="89" t="s">
        <v>2774</v>
      </c>
      <c r="D116" s="90" t="s">
        <v>2725</v>
      </c>
      <c r="E116" s="88" t="s">
        <v>2732</v>
      </c>
      <c r="F116" s="89" t="s">
        <v>2920</v>
      </c>
      <c r="G116" s="88" t="s">
        <v>2720</v>
      </c>
      <c r="H116" s="91" t="s">
        <v>46</v>
      </c>
      <c r="I116" s="92">
        <v>5000</v>
      </c>
      <c r="J116" s="92">
        <v>4000</v>
      </c>
      <c r="K116" s="93"/>
      <c r="L116" s="92">
        <v>0</v>
      </c>
      <c r="M116" s="92">
        <v>0</v>
      </c>
      <c r="N116" s="100">
        <v>0</v>
      </c>
    </row>
    <row r="117" spans="2:14" ht="14.25">
      <c r="B117" s="88">
        <v>5</v>
      </c>
      <c r="C117" s="89" t="s">
        <v>2774</v>
      </c>
      <c r="D117" s="90" t="s">
        <v>2725</v>
      </c>
      <c r="E117" s="88" t="s">
        <v>2732</v>
      </c>
      <c r="F117" s="89" t="s">
        <v>2921</v>
      </c>
      <c r="G117" s="88" t="s">
        <v>2720</v>
      </c>
      <c r="H117" s="91" t="s">
        <v>46</v>
      </c>
      <c r="I117" s="92">
        <v>19400</v>
      </c>
      <c r="J117" s="92">
        <v>9000</v>
      </c>
      <c r="K117" s="93"/>
      <c r="L117" s="92">
        <v>0</v>
      </c>
      <c r="M117" s="92">
        <v>0</v>
      </c>
      <c r="N117" s="100">
        <v>0</v>
      </c>
    </row>
    <row r="118" spans="2:14" ht="14.25">
      <c r="B118" s="88">
        <v>5</v>
      </c>
      <c r="C118" s="89" t="s">
        <v>2796</v>
      </c>
      <c r="D118" s="90" t="s">
        <v>2723</v>
      </c>
      <c r="E118" s="88" t="s">
        <v>2732</v>
      </c>
      <c r="F118" s="89" t="s">
        <v>2797</v>
      </c>
      <c r="G118" s="88" t="s">
        <v>2720</v>
      </c>
      <c r="H118" s="91" t="s">
        <v>46</v>
      </c>
      <c r="I118" s="92">
        <v>300000</v>
      </c>
      <c r="J118" s="92">
        <v>15000</v>
      </c>
      <c r="K118" s="93" t="s">
        <v>46</v>
      </c>
      <c r="L118" s="92">
        <v>300000</v>
      </c>
      <c r="M118" s="92">
        <v>15000</v>
      </c>
      <c r="N118" s="100">
        <v>0</v>
      </c>
    </row>
    <row r="119" spans="2:14" ht="14.25">
      <c r="B119" s="88">
        <v>5</v>
      </c>
      <c r="C119" s="89" t="s">
        <v>2922</v>
      </c>
      <c r="D119" s="90" t="s">
        <v>2723</v>
      </c>
      <c r="E119" s="88" t="s">
        <v>2732</v>
      </c>
      <c r="F119" s="89" t="s">
        <v>2923</v>
      </c>
      <c r="G119" s="88" t="s">
        <v>2720</v>
      </c>
      <c r="H119" s="91" t="s">
        <v>46</v>
      </c>
      <c r="I119" s="92">
        <v>20732.63</v>
      </c>
      <c r="J119" s="92">
        <v>5455</v>
      </c>
      <c r="K119" s="93"/>
      <c r="L119" s="92">
        <v>0</v>
      </c>
      <c r="M119" s="92">
        <v>0</v>
      </c>
      <c r="N119" s="100">
        <v>0</v>
      </c>
    </row>
    <row r="120" spans="2:14" ht="14.25">
      <c r="B120" s="88">
        <v>5</v>
      </c>
      <c r="C120" s="89" t="s">
        <v>2804</v>
      </c>
      <c r="D120" s="90" t="s">
        <v>2723</v>
      </c>
      <c r="E120" s="88" t="s">
        <v>2732</v>
      </c>
      <c r="F120" s="89" t="s">
        <v>2924</v>
      </c>
      <c r="G120" s="88" t="s">
        <v>2720</v>
      </c>
      <c r="H120" s="91" t="s">
        <v>46</v>
      </c>
      <c r="I120" s="92">
        <v>62300</v>
      </c>
      <c r="J120" s="92">
        <v>49840</v>
      </c>
      <c r="K120" s="93"/>
      <c r="L120" s="92">
        <v>0</v>
      </c>
      <c r="M120" s="92">
        <v>0</v>
      </c>
      <c r="N120" s="100">
        <v>0</v>
      </c>
    </row>
    <row r="121" spans="2:14" ht="14.25">
      <c r="B121" s="88">
        <v>5</v>
      </c>
      <c r="C121" s="89" t="s">
        <v>2913</v>
      </c>
      <c r="D121" s="90" t="s">
        <v>2723</v>
      </c>
      <c r="E121" s="88" t="s">
        <v>2732</v>
      </c>
      <c r="F121" s="89" t="s">
        <v>2925</v>
      </c>
      <c r="G121" s="88" t="s">
        <v>2720</v>
      </c>
      <c r="H121" s="91" t="s">
        <v>46</v>
      </c>
      <c r="I121" s="92">
        <v>110000</v>
      </c>
      <c r="J121" s="92">
        <v>50000</v>
      </c>
      <c r="K121" s="93"/>
      <c r="L121" s="92">
        <v>0</v>
      </c>
      <c r="M121" s="92">
        <v>0</v>
      </c>
      <c r="N121" s="100">
        <v>0</v>
      </c>
    </row>
    <row r="122" spans="2:14" ht="14.25">
      <c r="B122" s="88">
        <v>5</v>
      </c>
      <c r="C122" s="89" t="s">
        <v>2804</v>
      </c>
      <c r="D122" s="90" t="s">
        <v>2723</v>
      </c>
      <c r="E122" s="88" t="s">
        <v>2732</v>
      </c>
      <c r="F122" s="89" t="s">
        <v>2926</v>
      </c>
      <c r="G122" s="88" t="s">
        <v>2720</v>
      </c>
      <c r="H122" s="91" t="s">
        <v>46</v>
      </c>
      <c r="I122" s="92">
        <v>46500</v>
      </c>
      <c r="J122" s="92">
        <v>37200</v>
      </c>
      <c r="K122" s="93"/>
      <c r="L122" s="92">
        <v>0</v>
      </c>
      <c r="M122" s="92">
        <v>0</v>
      </c>
      <c r="N122" s="100">
        <v>0</v>
      </c>
    </row>
    <row r="123" spans="2:14" ht="28.5">
      <c r="B123" s="88">
        <v>1</v>
      </c>
      <c r="C123" s="89" t="s">
        <v>2774</v>
      </c>
      <c r="D123" s="90" t="s">
        <v>2725</v>
      </c>
      <c r="E123" s="88" t="s">
        <v>2728</v>
      </c>
      <c r="F123" s="89" t="s">
        <v>2775</v>
      </c>
      <c r="G123" s="88" t="s">
        <v>37</v>
      </c>
      <c r="H123" s="91" t="s">
        <v>46</v>
      </c>
      <c r="I123" s="92">
        <v>109560</v>
      </c>
      <c r="J123" s="92">
        <v>60000</v>
      </c>
      <c r="K123" s="93" t="s">
        <v>46</v>
      </c>
      <c r="L123" s="92">
        <v>110403.65</v>
      </c>
      <c r="M123" s="92">
        <v>60000</v>
      </c>
      <c r="N123" s="100">
        <v>1</v>
      </c>
    </row>
    <row r="124" spans="2:14" ht="28.5">
      <c r="B124" s="88">
        <v>1</v>
      </c>
      <c r="C124" s="89" t="s">
        <v>2774</v>
      </c>
      <c r="D124" s="90" t="s">
        <v>2725</v>
      </c>
      <c r="E124" s="88" t="s">
        <v>2728</v>
      </c>
      <c r="F124" s="89" t="s">
        <v>2775</v>
      </c>
      <c r="G124" s="88" t="s">
        <v>37</v>
      </c>
      <c r="H124" s="91" t="s">
        <v>46</v>
      </c>
      <c r="I124" s="92">
        <v>107758</v>
      </c>
      <c r="J124" s="92">
        <v>40000</v>
      </c>
      <c r="K124" s="93" t="s">
        <v>46</v>
      </c>
      <c r="L124" s="92">
        <v>93641.36</v>
      </c>
      <c r="M124" s="92">
        <v>40000</v>
      </c>
      <c r="N124" s="100">
        <v>2</v>
      </c>
    </row>
    <row r="125" spans="2:14" ht="28.5">
      <c r="B125" s="88">
        <v>3</v>
      </c>
      <c r="C125" s="89" t="s">
        <v>2774</v>
      </c>
      <c r="D125" s="90" t="s">
        <v>2725</v>
      </c>
      <c r="E125" s="88" t="s">
        <v>2727</v>
      </c>
      <c r="F125" s="89" t="s">
        <v>2929</v>
      </c>
      <c r="G125" s="88" t="s">
        <v>39</v>
      </c>
      <c r="H125" s="91" t="s">
        <v>46</v>
      </c>
      <c r="I125" s="92">
        <v>8367</v>
      </c>
      <c r="J125" s="92">
        <v>8367</v>
      </c>
      <c r="K125" s="93" t="s">
        <v>46</v>
      </c>
      <c r="L125" s="92">
        <v>8461.39</v>
      </c>
      <c r="M125" s="92">
        <v>8367</v>
      </c>
      <c r="N125" s="100">
        <v>1</v>
      </c>
    </row>
    <row r="126" spans="2:14" ht="28.5">
      <c r="B126" s="88">
        <v>3</v>
      </c>
      <c r="C126" s="89" t="s">
        <v>2774</v>
      </c>
      <c r="D126" s="90" t="s">
        <v>2725</v>
      </c>
      <c r="E126" s="88" t="s">
        <v>2727</v>
      </c>
      <c r="F126" s="89" t="s">
        <v>2930</v>
      </c>
      <c r="G126" s="88" t="s">
        <v>39</v>
      </c>
      <c r="H126" s="91" t="s">
        <v>46</v>
      </c>
      <c r="I126" s="92">
        <v>416947</v>
      </c>
      <c r="J126" s="92">
        <v>259395</v>
      </c>
      <c r="K126" s="93" t="s">
        <v>46</v>
      </c>
      <c r="L126" s="92">
        <v>341310.17</v>
      </c>
      <c r="M126" s="92">
        <v>259395</v>
      </c>
      <c r="N126" s="100">
        <v>4</v>
      </c>
    </row>
    <row r="127" spans="2:14" ht="14.25">
      <c r="B127" s="88">
        <v>7</v>
      </c>
      <c r="C127" s="89" t="s">
        <v>2774</v>
      </c>
      <c r="D127" s="90" t="s">
        <v>2725</v>
      </c>
      <c r="E127" s="88" t="s">
        <v>2733</v>
      </c>
      <c r="F127" s="89" t="s">
        <v>2931</v>
      </c>
      <c r="G127" s="88" t="s">
        <v>2721</v>
      </c>
      <c r="H127" s="91" t="s">
        <v>46</v>
      </c>
      <c r="I127" s="92">
        <v>151870</v>
      </c>
      <c r="J127" s="92">
        <v>20000</v>
      </c>
      <c r="K127" s="93"/>
      <c r="L127" s="92">
        <v>0</v>
      </c>
      <c r="M127" s="92">
        <v>0</v>
      </c>
      <c r="N127" s="100">
        <v>0</v>
      </c>
    </row>
    <row r="128" spans="2:14" ht="28.5">
      <c r="B128" s="88">
        <v>4</v>
      </c>
      <c r="C128" s="89" t="s">
        <v>2774</v>
      </c>
      <c r="D128" s="90" t="s">
        <v>2725</v>
      </c>
      <c r="E128" s="88" t="s">
        <v>2727</v>
      </c>
      <c r="F128" s="89" t="s">
        <v>2777</v>
      </c>
      <c r="G128" s="88" t="s">
        <v>40</v>
      </c>
      <c r="H128" s="91" t="s">
        <v>46</v>
      </c>
      <c r="I128" s="92">
        <v>160440</v>
      </c>
      <c r="J128" s="92">
        <v>56566</v>
      </c>
      <c r="K128" s="93" t="s">
        <v>46</v>
      </c>
      <c r="L128" s="92">
        <v>125189</v>
      </c>
      <c r="M128" s="92">
        <v>56566</v>
      </c>
      <c r="N128" s="100">
        <v>0</v>
      </c>
    </row>
    <row r="129" spans="2:14" ht="14.25">
      <c r="B129" s="88">
        <v>6</v>
      </c>
      <c r="C129" s="89" t="s">
        <v>2774</v>
      </c>
      <c r="D129" s="90" t="s">
        <v>2725</v>
      </c>
      <c r="E129" s="88" t="s">
        <v>2733</v>
      </c>
      <c r="F129" s="89" t="s">
        <v>2933</v>
      </c>
      <c r="G129" s="88" t="s">
        <v>2721</v>
      </c>
      <c r="H129" s="91" t="s">
        <v>46</v>
      </c>
      <c r="I129" s="92">
        <v>7606</v>
      </c>
      <c r="J129" s="92">
        <v>6085.93</v>
      </c>
      <c r="K129" s="93" t="s">
        <v>46</v>
      </c>
      <c r="L129" s="92">
        <v>7606</v>
      </c>
      <c r="M129" s="92">
        <v>6085.93</v>
      </c>
      <c r="N129" s="100">
        <v>0</v>
      </c>
    </row>
    <row r="130" spans="2:14" ht="14.25">
      <c r="B130" s="88">
        <v>6</v>
      </c>
      <c r="C130" s="89" t="s">
        <v>2934</v>
      </c>
      <c r="D130" s="90" t="s">
        <v>4</v>
      </c>
      <c r="E130" s="88" t="s">
        <v>2733</v>
      </c>
      <c r="F130" s="89" t="s">
        <v>2935</v>
      </c>
      <c r="G130" s="88" t="s">
        <v>2721</v>
      </c>
      <c r="H130" s="91" t="s">
        <v>46</v>
      </c>
      <c r="I130" s="92">
        <v>3000</v>
      </c>
      <c r="J130" s="92">
        <v>1500</v>
      </c>
      <c r="K130" s="93" t="s">
        <v>47</v>
      </c>
      <c r="L130" s="92">
        <v>3000</v>
      </c>
      <c r="M130" s="92">
        <v>1500</v>
      </c>
      <c r="N130" s="100">
        <v>0</v>
      </c>
    </row>
    <row r="131" spans="2:14" ht="14.25">
      <c r="B131" s="88">
        <v>3</v>
      </c>
      <c r="C131" s="89" t="s">
        <v>2936</v>
      </c>
      <c r="D131" s="90" t="s">
        <v>2726</v>
      </c>
      <c r="E131" s="88" t="s">
        <v>2734</v>
      </c>
      <c r="F131" s="89" t="s">
        <v>2937</v>
      </c>
      <c r="G131" s="88" t="s">
        <v>39</v>
      </c>
      <c r="H131" s="91" t="s">
        <v>46</v>
      </c>
      <c r="I131" s="92">
        <v>0</v>
      </c>
      <c r="J131" s="92">
        <v>0</v>
      </c>
      <c r="K131" s="93"/>
      <c r="L131" s="92">
        <v>0</v>
      </c>
      <c r="M131" s="92">
        <v>0</v>
      </c>
      <c r="N131" s="100">
        <v>0</v>
      </c>
    </row>
    <row r="132" spans="2:14" ht="14.25">
      <c r="B132" s="88">
        <v>8</v>
      </c>
      <c r="C132" s="89" t="s">
        <v>2938</v>
      </c>
      <c r="D132" s="90" t="s">
        <v>4</v>
      </c>
      <c r="E132" s="88" t="s">
        <v>2733</v>
      </c>
      <c r="F132" s="89" t="s">
        <v>2939</v>
      </c>
      <c r="G132" s="88" t="s">
        <v>2721</v>
      </c>
      <c r="H132" s="91" t="s">
        <v>46</v>
      </c>
      <c r="I132" s="92">
        <v>130000</v>
      </c>
      <c r="J132" s="92">
        <v>13000</v>
      </c>
      <c r="K132" s="93" t="s">
        <v>46</v>
      </c>
      <c r="L132" s="92">
        <v>130000</v>
      </c>
      <c r="M132" s="92">
        <v>13000</v>
      </c>
      <c r="N132" s="100">
        <v>1</v>
      </c>
    </row>
    <row r="133" spans="2:14" ht="14.25">
      <c r="B133" s="88">
        <v>8</v>
      </c>
      <c r="C133" s="89" t="s">
        <v>2886</v>
      </c>
      <c r="D133" s="90" t="s">
        <v>4</v>
      </c>
      <c r="E133" s="88" t="s">
        <v>2733</v>
      </c>
      <c r="F133" s="89" t="s">
        <v>2940</v>
      </c>
      <c r="G133" s="88" t="s">
        <v>2721</v>
      </c>
      <c r="H133" s="91" t="s">
        <v>46</v>
      </c>
      <c r="I133" s="92">
        <v>118000</v>
      </c>
      <c r="J133" s="92">
        <v>1500</v>
      </c>
      <c r="K133" s="93" t="s">
        <v>46</v>
      </c>
      <c r="L133" s="92">
        <v>0</v>
      </c>
      <c r="M133" s="92">
        <v>0</v>
      </c>
      <c r="N133" s="100">
        <v>0</v>
      </c>
    </row>
    <row r="134" spans="2:14" ht="14.25">
      <c r="B134" s="88">
        <v>4</v>
      </c>
      <c r="C134" s="89" t="s">
        <v>2774</v>
      </c>
      <c r="D134" s="90" t="s">
        <v>2725</v>
      </c>
      <c r="E134" s="88" t="s">
        <v>2732</v>
      </c>
      <c r="F134" s="89" t="s">
        <v>2941</v>
      </c>
      <c r="G134" s="88" t="s">
        <v>2721</v>
      </c>
      <c r="H134" s="91" t="s">
        <v>46</v>
      </c>
      <c r="I134" s="92">
        <v>12000</v>
      </c>
      <c r="J134" s="92">
        <v>10000</v>
      </c>
      <c r="K134" s="93" t="s">
        <v>46</v>
      </c>
      <c r="L134" s="92">
        <v>12000</v>
      </c>
      <c r="M134" s="92">
        <v>10000</v>
      </c>
      <c r="N134" s="100">
        <v>0</v>
      </c>
    </row>
    <row r="135" spans="2:14" ht="14.25">
      <c r="B135" s="88">
        <v>5</v>
      </c>
      <c r="C135" s="89" t="s">
        <v>2796</v>
      </c>
      <c r="D135" s="90" t="s">
        <v>2723</v>
      </c>
      <c r="E135" s="88" t="s">
        <v>2732</v>
      </c>
      <c r="F135" s="89" t="s">
        <v>2797</v>
      </c>
      <c r="G135" s="88" t="s">
        <v>2721</v>
      </c>
      <c r="H135" s="91" t="s">
        <v>46</v>
      </c>
      <c r="I135" s="92">
        <v>18750</v>
      </c>
      <c r="J135" s="92">
        <v>15000</v>
      </c>
      <c r="K135" s="93" t="s">
        <v>46</v>
      </c>
      <c r="L135" s="92">
        <v>18750</v>
      </c>
      <c r="M135" s="92">
        <v>15000</v>
      </c>
      <c r="N135" s="100">
        <v>1</v>
      </c>
    </row>
    <row r="136" spans="2:14" ht="14.25">
      <c r="B136" s="88">
        <v>6</v>
      </c>
      <c r="C136" s="89" t="s">
        <v>2942</v>
      </c>
      <c r="D136" s="90" t="s">
        <v>2723</v>
      </c>
      <c r="E136" s="88" t="s">
        <v>2729</v>
      </c>
      <c r="F136" s="89" t="s">
        <v>2943</v>
      </c>
      <c r="G136" s="88" t="s">
        <v>2721</v>
      </c>
      <c r="H136" s="91" t="s">
        <v>46</v>
      </c>
      <c r="I136" s="92">
        <v>0</v>
      </c>
      <c r="J136" s="92">
        <v>5000</v>
      </c>
      <c r="K136" s="93" t="s">
        <v>46</v>
      </c>
      <c r="L136" s="92">
        <v>0</v>
      </c>
      <c r="M136" s="92">
        <v>5000</v>
      </c>
      <c r="N136" s="100">
        <v>0</v>
      </c>
    </row>
    <row r="137" spans="2:14" ht="14.25">
      <c r="B137" s="88">
        <v>8</v>
      </c>
      <c r="C137" s="89" t="s">
        <v>2774</v>
      </c>
      <c r="D137" s="90" t="s">
        <v>2725</v>
      </c>
      <c r="E137" s="88" t="s">
        <v>2733</v>
      </c>
      <c r="F137" s="89" t="s">
        <v>2944</v>
      </c>
      <c r="G137" s="88" t="s">
        <v>2721</v>
      </c>
      <c r="H137" s="91" t="s">
        <v>46</v>
      </c>
      <c r="I137" s="92">
        <v>25000</v>
      </c>
      <c r="J137" s="92">
        <v>20000</v>
      </c>
      <c r="K137" s="93" t="s">
        <v>46</v>
      </c>
      <c r="L137" s="92">
        <v>0</v>
      </c>
      <c r="M137" s="92">
        <v>0</v>
      </c>
      <c r="N137" s="100">
        <v>1</v>
      </c>
    </row>
    <row r="138" spans="2:14" ht="28.5">
      <c r="B138" s="88">
        <v>1</v>
      </c>
      <c r="C138" s="89" t="s">
        <v>2774</v>
      </c>
      <c r="D138" s="90" t="s">
        <v>2725</v>
      </c>
      <c r="E138" s="88" t="s">
        <v>2728</v>
      </c>
      <c r="F138" s="89" t="s">
        <v>2775</v>
      </c>
      <c r="G138" s="88" t="s">
        <v>37</v>
      </c>
      <c r="H138" s="91" t="s">
        <v>47</v>
      </c>
      <c r="I138" s="92">
        <v>98983</v>
      </c>
      <c r="J138" s="92">
        <v>60000</v>
      </c>
      <c r="K138" s="93" t="s">
        <v>47</v>
      </c>
      <c r="L138" s="92">
        <v>98983</v>
      </c>
      <c r="M138" s="92">
        <v>60000</v>
      </c>
      <c r="N138" s="100">
        <v>1</v>
      </c>
    </row>
    <row r="139" spans="2:14" ht="28.5">
      <c r="B139" s="88">
        <v>1</v>
      </c>
      <c r="C139" s="89" t="s">
        <v>2774</v>
      </c>
      <c r="D139" s="90" t="s">
        <v>2725</v>
      </c>
      <c r="E139" s="88" t="s">
        <v>2728</v>
      </c>
      <c r="F139" s="89" t="s">
        <v>2775</v>
      </c>
      <c r="G139" s="88" t="s">
        <v>37</v>
      </c>
      <c r="H139" s="91" t="s">
        <v>47</v>
      </c>
      <c r="I139" s="92">
        <v>78212</v>
      </c>
      <c r="J139" s="92">
        <v>40000</v>
      </c>
      <c r="K139" s="93" t="s">
        <v>47</v>
      </c>
      <c r="L139" s="92">
        <v>78212</v>
      </c>
      <c r="M139" s="92">
        <v>40000</v>
      </c>
      <c r="N139" s="100">
        <v>0</v>
      </c>
    </row>
    <row r="140" spans="2:14" ht="28.5">
      <c r="B140" s="88">
        <v>3</v>
      </c>
      <c r="C140" s="89" t="s">
        <v>2774</v>
      </c>
      <c r="D140" s="90" t="s">
        <v>2725</v>
      </c>
      <c r="E140" s="88" t="s">
        <v>2727</v>
      </c>
      <c r="F140" s="89" t="s">
        <v>2929</v>
      </c>
      <c r="G140" s="88" t="s">
        <v>39</v>
      </c>
      <c r="H140" s="91" t="s">
        <v>47</v>
      </c>
      <c r="I140" s="92">
        <v>8367</v>
      </c>
      <c r="J140" s="92">
        <v>8367</v>
      </c>
      <c r="K140" s="93" t="s">
        <v>47</v>
      </c>
      <c r="L140" s="92">
        <v>8367</v>
      </c>
      <c r="M140" s="92">
        <v>8367</v>
      </c>
      <c r="N140" s="100">
        <v>0.1</v>
      </c>
    </row>
    <row r="141" spans="2:14" ht="28.5">
      <c r="B141" s="88">
        <v>3</v>
      </c>
      <c r="C141" s="89" t="s">
        <v>2774</v>
      </c>
      <c r="D141" s="90" t="s">
        <v>2725</v>
      </c>
      <c r="E141" s="88" t="s">
        <v>2727</v>
      </c>
      <c r="F141" s="89" t="s">
        <v>2776</v>
      </c>
      <c r="G141" s="88" t="s">
        <v>39</v>
      </c>
      <c r="H141" s="91" t="s">
        <v>47</v>
      </c>
      <c r="I141" s="92">
        <v>372330.54</v>
      </c>
      <c r="J141" s="92">
        <v>325395</v>
      </c>
      <c r="K141" s="93" t="s">
        <v>47</v>
      </c>
      <c r="L141" s="92">
        <v>372330.54</v>
      </c>
      <c r="M141" s="92">
        <f>325395</f>
        <v>325395</v>
      </c>
      <c r="N141" s="100">
        <v>4</v>
      </c>
    </row>
    <row r="142" spans="2:14" ht="28.5">
      <c r="B142" s="88">
        <v>4</v>
      </c>
      <c r="C142" s="89" t="s">
        <v>2774</v>
      </c>
      <c r="D142" s="90" t="s">
        <v>2725</v>
      </c>
      <c r="E142" s="88" t="s">
        <v>2727</v>
      </c>
      <c r="F142" s="89" t="s">
        <v>2777</v>
      </c>
      <c r="G142" s="88" t="s">
        <v>40</v>
      </c>
      <c r="H142" s="91" t="s">
        <v>47</v>
      </c>
      <c r="I142" s="92">
        <v>109282</v>
      </c>
      <c r="J142" s="92">
        <v>86566</v>
      </c>
      <c r="K142" s="93" t="s">
        <v>47</v>
      </c>
      <c r="L142" s="92">
        <v>109282</v>
      </c>
      <c r="M142" s="92">
        <v>86566</v>
      </c>
      <c r="N142" s="100">
        <v>2</v>
      </c>
    </row>
    <row r="143" spans="2:14" ht="14.25">
      <c r="B143" s="88">
        <v>6</v>
      </c>
      <c r="C143" s="89" t="s">
        <v>2774</v>
      </c>
      <c r="D143" s="90" t="s">
        <v>2725</v>
      </c>
      <c r="E143" s="88" t="s">
        <v>2733</v>
      </c>
      <c r="F143" s="89" t="s">
        <v>2945</v>
      </c>
      <c r="G143" s="88" t="s">
        <v>2721</v>
      </c>
      <c r="H143" s="91" t="s">
        <v>47</v>
      </c>
      <c r="I143" s="92">
        <v>13055</v>
      </c>
      <c r="J143" s="92">
        <v>10444</v>
      </c>
      <c r="K143" s="93" t="s">
        <v>47</v>
      </c>
      <c r="L143" s="92">
        <v>13055</v>
      </c>
      <c r="M143" s="92">
        <v>10444</v>
      </c>
      <c r="N143" s="100">
        <v>0.1</v>
      </c>
    </row>
    <row r="144" spans="2:14" ht="14.25">
      <c r="B144" s="88">
        <v>8</v>
      </c>
      <c r="C144" s="89" t="s">
        <v>2774</v>
      </c>
      <c r="D144" s="90" t="s">
        <v>2725</v>
      </c>
      <c r="E144" s="88" t="s">
        <v>2733</v>
      </c>
      <c r="F144" s="89" t="s">
        <v>2944</v>
      </c>
      <c r="G144" s="88" t="s">
        <v>2721</v>
      </c>
      <c r="H144" s="91" t="s">
        <v>47</v>
      </c>
      <c r="I144" s="92">
        <v>42690</v>
      </c>
      <c r="J144" s="92">
        <v>20000</v>
      </c>
      <c r="K144" s="93" t="s">
        <v>47</v>
      </c>
      <c r="L144" s="92">
        <v>42690</v>
      </c>
      <c r="M144" s="92">
        <v>20000</v>
      </c>
      <c r="N144" s="100">
        <v>0.5</v>
      </c>
    </row>
    <row r="145" spans="2:14" ht="14.25">
      <c r="B145" s="88">
        <v>3</v>
      </c>
      <c r="C145" s="89" t="s">
        <v>2946</v>
      </c>
      <c r="D145" s="90" t="s">
        <v>2725</v>
      </c>
      <c r="E145" s="88" t="s">
        <v>2733</v>
      </c>
      <c r="F145" s="89" t="s">
        <v>2947</v>
      </c>
      <c r="G145" s="88" t="s">
        <v>39</v>
      </c>
      <c r="H145" s="91" t="s">
        <v>47</v>
      </c>
      <c r="I145" s="92">
        <v>7522.53</v>
      </c>
      <c r="J145" s="92">
        <v>4000</v>
      </c>
      <c r="K145" s="93" t="s">
        <v>47</v>
      </c>
      <c r="L145" s="92">
        <v>7552</v>
      </c>
      <c r="M145" s="92">
        <v>4000</v>
      </c>
      <c r="N145" s="100">
        <v>1</v>
      </c>
    </row>
    <row r="146" spans="2:14" ht="14.25">
      <c r="B146" s="88">
        <v>4</v>
      </c>
      <c r="C146" s="89" t="s">
        <v>2948</v>
      </c>
      <c r="D146" s="90" t="s">
        <v>2725</v>
      </c>
      <c r="E146" s="88" t="s">
        <v>2732</v>
      </c>
      <c r="F146" s="89" t="s">
        <v>2949</v>
      </c>
      <c r="G146" s="88" t="s">
        <v>2721</v>
      </c>
      <c r="H146" s="91" t="s">
        <v>47</v>
      </c>
      <c r="I146" s="92">
        <v>12000</v>
      </c>
      <c r="J146" s="92">
        <v>10000</v>
      </c>
      <c r="K146" s="93" t="s">
        <v>47</v>
      </c>
      <c r="L146" s="92">
        <v>12000</v>
      </c>
      <c r="M146" s="92">
        <v>10000</v>
      </c>
      <c r="N146" s="100">
        <v>0</v>
      </c>
    </row>
    <row r="147" spans="2:14" ht="14.25">
      <c r="B147" s="88">
        <v>8</v>
      </c>
      <c r="C147" s="89" t="s">
        <v>2950</v>
      </c>
      <c r="D147" s="90" t="s">
        <v>4</v>
      </c>
      <c r="E147" s="88" t="s">
        <v>2733</v>
      </c>
      <c r="F147" s="89" t="s">
        <v>2951</v>
      </c>
      <c r="G147" s="88" t="s">
        <v>2721</v>
      </c>
      <c r="H147" s="91" t="s">
        <v>47</v>
      </c>
      <c r="I147" s="92">
        <v>130000</v>
      </c>
      <c r="J147" s="92">
        <v>13000</v>
      </c>
      <c r="K147" s="93" t="s">
        <v>47</v>
      </c>
      <c r="L147" s="92">
        <v>130000</v>
      </c>
      <c r="M147" s="92">
        <v>13000</v>
      </c>
      <c r="N147" s="100">
        <v>1</v>
      </c>
    </row>
    <row r="148" spans="2:14" ht="14.25">
      <c r="B148" s="88">
        <v>5</v>
      </c>
      <c r="C148" s="89" t="s">
        <v>2889</v>
      </c>
      <c r="D148" s="90" t="s">
        <v>2723</v>
      </c>
      <c r="E148" s="88" t="s">
        <v>2732</v>
      </c>
      <c r="F148" s="89" t="s">
        <v>2797</v>
      </c>
      <c r="G148" s="88" t="s">
        <v>2720</v>
      </c>
      <c r="H148" s="91" t="s">
        <v>47</v>
      </c>
      <c r="I148" s="92">
        <v>252510</v>
      </c>
      <c r="J148" s="92">
        <v>18000</v>
      </c>
      <c r="K148" s="93" t="s">
        <v>47</v>
      </c>
      <c r="L148" s="92">
        <v>252510</v>
      </c>
      <c r="M148" s="92">
        <v>18000</v>
      </c>
      <c r="N148" s="100">
        <v>2</v>
      </c>
    </row>
    <row r="149" spans="2:14" ht="14.25">
      <c r="B149" s="88">
        <v>5</v>
      </c>
      <c r="C149" s="89" t="s">
        <v>2819</v>
      </c>
      <c r="D149" s="90" t="s">
        <v>2724</v>
      </c>
      <c r="E149" s="88" t="s">
        <v>2732</v>
      </c>
      <c r="F149" s="89" t="s">
        <v>2952</v>
      </c>
      <c r="G149" s="88" t="s">
        <v>2720</v>
      </c>
      <c r="H149" s="91" t="s">
        <v>47</v>
      </c>
      <c r="I149" s="92">
        <v>6509</v>
      </c>
      <c r="J149" s="92">
        <v>4333</v>
      </c>
      <c r="K149" s="93"/>
      <c r="L149" s="92">
        <v>0</v>
      </c>
      <c r="M149" s="92">
        <v>0</v>
      </c>
      <c r="N149" s="100">
        <v>0</v>
      </c>
    </row>
    <row r="150" spans="2:14" ht="14.25">
      <c r="B150" s="88">
        <v>5</v>
      </c>
      <c r="C150" s="89" t="s">
        <v>2824</v>
      </c>
      <c r="D150" s="90" t="s">
        <v>2724</v>
      </c>
      <c r="E150" s="88" t="s">
        <v>2732</v>
      </c>
      <c r="F150" s="89" t="s">
        <v>2953</v>
      </c>
      <c r="G150" s="88" t="s">
        <v>2720</v>
      </c>
      <c r="H150" s="91" t="s">
        <v>47</v>
      </c>
      <c r="I150" s="92">
        <v>27885</v>
      </c>
      <c r="J150" s="92">
        <v>22310</v>
      </c>
      <c r="K150" s="93"/>
      <c r="L150" s="92">
        <v>0</v>
      </c>
      <c r="M150" s="92">
        <v>0</v>
      </c>
      <c r="N150" s="100">
        <v>0</v>
      </c>
    </row>
    <row r="151" spans="2:14" ht="14.25">
      <c r="B151" s="88">
        <v>5</v>
      </c>
      <c r="C151" s="89" t="s">
        <v>2824</v>
      </c>
      <c r="D151" s="90" t="s">
        <v>2724</v>
      </c>
      <c r="E151" s="88" t="s">
        <v>2732</v>
      </c>
      <c r="F151" s="89" t="s">
        <v>2954</v>
      </c>
      <c r="G151" s="88" t="s">
        <v>2720</v>
      </c>
      <c r="H151" s="91" t="s">
        <v>47</v>
      </c>
      <c r="I151" s="92">
        <v>6250</v>
      </c>
      <c r="J151" s="92">
        <v>5000</v>
      </c>
      <c r="K151" s="93"/>
      <c r="L151" s="92">
        <v>0</v>
      </c>
      <c r="M151" s="92">
        <v>0</v>
      </c>
      <c r="N151" s="100">
        <v>0</v>
      </c>
    </row>
    <row r="152" spans="2:14" ht="14.25">
      <c r="B152" s="88">
        <v>5</v>
      </c>
      <c r="C152" s="89" t="s">
        <v>2784</v>
      </c>
      <c r="D152" s="90" t="s">
        <v>2724</v>
      </c>
      <c r="E152" s="88" t="s">
        <v>2732</v>
      </c>
      <c r="F152" s="89" t="s">
        <v>2955</v>
      </c>
      <c r="G152" s="88" t="s">
        <v>2720</v>
      </c>
      <c r="H152" s="91" t="s">
        <v>47</v>
      </c>
      <c r="I152" s="92">
        <v>60865</v>
      </c>
      <c r="J152" s="92">
        <v>37765</v>
      </c>
      <c r="K152" s="93"/>
      <c r="L152" s="92">
        <v>0</v>
      </c>
      <c r="M152" s="92">
        <v>0</v>
      </c>
      <c r="N152" s="100">
        <v>0</v>
      </c>
    </row>
    <row r="153" spans="2:14" ht="14.25">
      <c r="B153" s="88">
        <v>5</v>
      </c>
      <c r="C153" s="89" t="s">
        <v>2786</v>
      </c>
      <c r="D153" s="90" t="s">
        <v>2724</v>
      </c>
      <c r="E153" s="88" t="s">
        <v>2732</v>
      </c>
      <c r="F153" s="89" t="s">
        <v>2956</v>
      </c>
      <c r="G153" s="88" t="s">
        <v>2720</v>
      </c>
      <c r="H153" s="91" t="s">
        <v>47</v>
      </c>
      <c r="I153" s="92">
        <v>95630</v>
      </c>
      <c r="J153" s="92">
        <v>71100</v>
      </c>
      <c r="K153" s="93"/>
      <c r="L153" s="92">
        <v>0</v>
      </c>
      <c r="M153" s="92">
        <v>0</v>
      </c>
      <c r="N153" s="100">
        <v>0</v>
      </c>
    </row>
    <row r="154" spans="2:14" ht="14.25">
      <c r="B154" s="88">
        <v>5</v>
      </c>
      <c r="C154" s="89" t="s">
        <v>2830</v>
      </c>
      <c r="D154" s="90" t="s">
        <v>2724</v>
      </c>
      <c r="E154" s="88" t="s">
        <v>2732</v>
      </c>
      <c r="F154" s="89" t="s">
        <v>2957</v>
      </c>
      <c r="G154" s="88" t="s">
        <v>2720</v>
      </c>
      <c r="H154" s="91" t="s">
        <v>47</v>
      </c>
      <c r="I154" s="92">
        <v>36717.16</v>
      </c>
      <c r="J154" s="92">
        <v>27800</v>
      </c>
      <c r="K154" s="93"/>
      <c r="L154" s="92">
        <v>0</v>
      </c>
      <c r="M154" s="92">
        <v>0</v>
      </c>
      <c r="N154" s="100">
        <v>0</v>
      </c>
    </row>
    <row r="155" spans="2:14" ht="14.25">
      <c r="B155" s="88">
        <v>5</v>
      </c>
      <c r="C155" s="89" t="s">
        <v>2901</v>
      </c>
      <c r="D155" s="90" t="s">
        <v>2724</v>
      </c>
      <c r="E155" s="88" t="s">
        <v>2732</v>
      </c>
      <c r="F155" s="89" t="s">
        <v>2958</v>
      </c>
      <c r="G155" s="88" t="s">
        <v>2720</v>
      </c>
      <c r="H155" s="91" t="s">
        <v>47</v>
      </c>
      <c r="I155" s="92">
        <v>2736.89</v>
      </c>
      <c r="J155" s="92">
        <v>2100</v>
      </c>
      <c r="K155" s="93" t="s">
        <v>47</v>
      </c>
      <c r="L155" s="92">
        <v>2736.89</v>
      </c>
      <c r="M155" s="92">
        <v>2100</v>
      </c>
      <c r="N155" s="100">
        <v>0</v>
      </c>
    </row>
    <row r="156" spans="2:14" ht="14.25">
      <c r="B156" s="88">
        <v>5</v>
      </c>
      <c r="C156" s="89" t="s">
        <v>2959</v>
      </c>
      <c r="D156" s="90" t="s">
        <v>2724</v>
      </c>
      <c r="E156" s="88" t="s">
        <v>2732</v>
      </c>
      <c r="F156" s="89" t="s">
        <v>2960</v>
      </c>
      <c r="G156" s="88" t="s">
        <v>2720</v>
      </c>
      <c r="H156" s="91" t="s">
        <v>47</v>
      </c>
      <c r="I156" s="92">
        <v>13198.5</v>
      </c>
      <c r="J156" s="92">
        <v>10000</v>
      </c>
      <c r="K156" s="93" t="s">
        <v>47</v>
      </c>
      <c r="L156" s="92">
        <v>13198.5</v>
      </c>
      <c r="M156" s="92">
        <v>10000</v>
      </c>
      <c r="N156" s="100">
        <v>0</v>
      </c>
    </row>
    <row r="157" spans="2:14" ht="14.25">
      <c r="B157" s="88">
        <v>5</v>
      </c>
      <c r="C157" s="89" t="s">
        <v>2959</v>
      </c>
      <c r="D157" s="90" t="s">
        <v>2724</v>
      </c>
      <c r="E157" s="88" t="s">
        <v>2732</v>
      </c>
      <c r="F157" s="89" t="s">
        <v>2961</v>
      </c>
      <c r="G157" s="88" t="s">
        <v>2720</v>
      </c>
      <c r="H157" s="91" t="s">
        <v>47</v>
      </c>
      <c r="I157" s="92">
        <v>25092</v>
      </c>
      <c r="J157" s="92">
        <v>7484.5</v>
      </c>
      <c r="K157" s="93"/>
      <c r="L157" s="92">
        <v>0</v>
      </c>
      <c r="M157" s="92">
        <v>0</v>
      </c>
      <c r="N157" s="100">
        <v>0</v>
      </c>
    </row>
    <row r="158" spans="2:14" ht="14.25">
      <c r="B158" s="88">
        <v>5</v>
      </c>
      <c r="C158" s="89" t="s">
        <v>2908</v>
      </c>
      <c r="D158" s="90" t="s">
        <v>2724</v>
      </c>
      <c r="E158" s="88" t="s">
        <v>2732</v>
      </c>
      <c r="F158" s="89" t="s">
        <v>2962</v>
      </c>
      <c r="G158" s="88" t="s">
        <v>2720</v>
      </c>
      <c r="H158" s="91" t="s">
        <v>47</v>
      </c>
      <c r="I158" s="92">
        <v>19857.64</v>
      </c>
      <c r="J158" s="92">
        <v>8400</v>
      </c>
      <c r="K158" s="93" t="s">
        <v>47</v>
      </c>
      <c r="L158" s="92">
        <v>19857.64</v>
      </c>
      <c r="M158" s="92">
        <v>8400</v>
      </c>
      <c r="N158" s="100">
        <v>0</v>
      </c>
    </row>
    <row r="159" spans="2:14" ht="14.25">
      <c r="B159" s="88">
        <v>5</v>
      </c>
      <c r="C159" s="89" t="s">
        <v>2963</v>
      </c>
      <c r="D159" s="90" t="s">
        <v>2724</v>
      </c>
      <c r="E159" s="88" t="s">
        <v>2732</v>
      </c>
      <c r="F159" s="89" t="s">
        <v>2964</v>
      </c>
      <c r="G159" s="88" t="s">
        <v>2720</v>
      </c>
      <c r="H159" s="91" t="s">
        <v>47</v>
      </c>
      <c r="I159" s="92">
        <v>50000</v>
      </c>
      <c r="J159" s="92">
        <v>33600</v>
      </c>
      <c r="K159" s="93"/>
      <c r="L159" s="92">
        <v>0</v>
      </c>
      <c r="M159" s="92">
        <v>0</v>
      </c>
      <c r="N159" s="100">
        <v>0</v>
      </c>
    </row>
    <row r="160" spans="2:14" ht="14.25">
      <c r="B160" s="88">
        <v>5</v>
      </c>
      <c r="C160" s="89" t="s">
        <v>2948</v>
      </c>
      <c r="D160" s="90" t="s">
        <v>2725</v>
      </c>
      <c r="E160" s="88" t="s">
        <v>2732</v>
      </c>
      <c r="F160" s="89" t="s">
        <v>2965</v>
      </c>
      <c r="G160" s="88" t="s">
        <v>2720</v>
      </c>
      <c r="H160" s="91" t="s">
        <v>47</v>
      </c>
      <c r="I160" s="92">
        <v>7500</v>
      </c>
      <c r="J160" s="92">
        <v>6000</v>
      </c>
      <c r="K160" s="93" t="s">
        <v>47</v>
      </c>
      <c r="L160" s="92">
        <v>0</v>
      </c>
      <c r="M160" s="92">
        <v>0</v>
      </c>
      <c r="N160" s="100">
        <v>0</v>
      </c>
    </row>
    <row r="161" spans="2:14" ht="14.25">
      <c r="B161" s="88"/>
      <c r="C161" s="89"/>
      <c r="D161" s="90"/>
      <c r="E161" s="88"/>
      <c r="F161" s="89"/>
      <c r="G161" s="88"/>
      <c r="H161" s="91"/>
      <c r="I161" s="92">
        <v>0</v>
      </c>
      <c r="J161" s="92">
        <v>0</v>
      </c>
      <c r="K161" s="93"/>
      <c r="L161" s="92">
        <v>0</v>
      </c>
      <c r="M161" s="92">
        <v>0</v>
      </c>
      <c r="N161" s="100">
        <v>0</v>
      </c>
    </row>
    <row r="162" spans="2:14" ht="14.25">
      <c r="B162" s="88"/>
      <c r="C162" s="89"/>
      <c r="D162" s="90"/>
      <c r="E162" s="88"/>
      <c r="F162" s="89"/>
      <c r="G162" s="88"/>
      <c r="H162" s="91"/>
      <c r="I162" s="92">
        <v>0</v>
      </c>
      <c r="J162" s="92">
        <v>0</v>
      </c>
      <c r="K162" s="93"/>
      <c r="L162" s="92">
        <v>0</v>
      </c>
      <c r="M162" s="92">
        <v>0</v>
      </c>
      <c r="N162" s="100">
        <v>0</v>
      </c>
    </row>
    <row r="163" spans="2:14" ht="14.25">
      <c r="B163" s="88"/>
      <c r="C163" s="89"/>
      <c r="D163" s="90"/>
      <c r="E163" s="88"/>
      <c r="F163" s="89"/>
      <c r="G163" s="88"/>
      <c r="H163" s="91"/>
      <c r="I163" s="92">
        <v>0</v>
      </c>
      <c r="J163" s="92">
        <v>0</v>
      </c>
      <c r="K163" s="93"/>
      <c r="L163" s="92">
        <v>0</v>
      </c>
      <c r="M163" s="92">
        <v>0</v>
      </c>
      <c r="N163" s="100">
        <v>0</v>
      </c>
    </row>
    <row r="164" spans="2:14" ht="14.25">
      <c r="B164" s="88"/>
      <c r="C164" s="89"/>
      <c r="D164" s="90"/>
      <c r="E164" s="88"/>
      <c r="F164" s="89"/>
      <c r="G164" s="88"/>
      <c r="H164" s="91"/>
      <c r="I164" s="92">
        <v>0</v>
      </c>
      <c r="J164" s="92">
        <v>0</v>
      </c>
      <c r="K164" s="93"/>
      <c r="L164" s="92">
        <v>0</v>
      </c>
      <c r="M164" s="92">
        <v>0</v>
      </c>
      <c r="N164" s="100">
        <v>0</v>
      </c>
    </row>
    <row r="165" spans="2:14" ht="14.25">
      <c r="B165" s="88"/>
      <c r="C165" s="89"/>
      <c r="D165" s="90"/>
      <c r="E165" s="88"/>
      <c r="F165" s="89"/>
      <c r="G165" s="88"/>
      <c r="H165" s="91"/>
      <c r="I165" s="92">
        <v>0</v>
      </c>
      <c r="J165" s="92">
        <v>0</v>
      </c>
      <c r="K165" s="93"/>
      <c r="L165" s="92">
        <v>0</v>
      </c>
      <c r="M165" s="92">
        <v>0</v>
      </c>
      <c r="N165" s="100">
        <v>0</v>
      </c>
    </row>
    <row r="166" spans="2:14" ht="14.25">
      <c r="B166" s="88"/>
      <c r="C166" s="89"/>
      <c r="D166" s="90"/>
      <c r="E166" s="88"/>
      <c r="F166" s="89"/>
      <c r="G166" s="88"/>
      <c r="H166" s="91"/>
      <c r="I166" s="92">
        <v>0</v>
      </c>
      <c r="J166" s="92">
        <v>0</v>
      </c>
      <c r="K166" s="93"/>
      <c r="L166" s="92">
        <v>0</v>
      </c>
      <c r="M166" s="92">
        <v>0</v>
      </c>
      <c r="N166" s="100">
        <v>0</v>
      </c>
    </row>
    <row r="167" spans="2:14" ht="14.25">
      <c r="B167" s="88"/>
      <c r="C167" s="89"/>
      <c r="D167" s="90"/>
      <c r="E167" s="88"/>
      <c r="F167" s="89"/>
      <c r="G167" s="88"/>
      <c r="H167" s="91"/>
      <c r="I167" s="92">
        <v>0</v>
      </c>
      <c r="J167" s="92">
        <v>0</v>
      </c>
      <c r="K167" s="93"/>
      <c r="L167" s="92">
        <v>0</v>
      </c>
      <c r="M167" s="92">
        <v>0</v>
      </c>
      <c r="N167" s="100">
        <v>0</v>
      </c>
    </row>
    <row r="168" spans="2:14" ht="14.25">
      <c r="B168" s="88"/>
      <c r="C168" s="89"/>
      <c r="D168" s="90"/>
      <c r="E168" s="88"/>
      <c r="F168" s="89"/>
      <c r="G168" s="88"/>
      <c r="H168" s="91"/>
      <c r="I168" s="92">
        <v>0</v>
      </c>
      <c r="J168" s="92">
        <v>0</v>
      </c>
      <c r="K168" s="93"/>
      <c r="L168" s="92">
        <v>0</v>
      </c>
      <c r="M168" s="92">
        <v>0</v>
      </c>
      <c r="N168" s="100">
        <v>0</v>
      </c>
    </row>
    <row r="169" spans="2:14" ht="14.25">
      <c r="B169" s="104" t="s">
        <v>2760</v>
      </c>
      <c r="C169" s="84"/>
      <c r="D169" s="84"/>
      <c r="E169" s="84"/>
      <c r="F169" s="103">
        <f>CountUnique(B7:B168)</f>
        <v>154</v>
      </c>
      <c r="G169" s="84"/>
      <c r="H169" s="85"/>
      <c r="I169" s="86">
        <f>SUM(I7:I168)</f>
        <v>10764610.78</v>
      </c>
      <c r="J169" s="86">
        <f>SUM(J7:J168)</f>
        <v>4571861.800000001</v>
      </c>
      <c r="K169" s="86"/>
      <c r="L169" s="86">
        <f>SUM(L7:L168)</f>
        <v>8555914.59</v>
      </c>
      <c r="M169" s="86">
        <f>SUM(M7:M168)</f>
        <v>3389288.96</v>
      </c>
      <c r="N169" s="105">
        <f>SUM(N7:N168)</f>
        <v>48.2</v>
      </c>
    </row>
    <row r="177" ht="14.25">
      <c r="C177" s="87"/>
    </row>
  </sheetData>
  <sheetProtection password="E304" sheet="1" objects="1" scenarios="1"/>
  <mergeCells count="3">
    <mergeCell ref="I5:J5"/>
    <mergeCell ref="L5:M5"/>
    <mergeCell ref="B2:F2"/>
  </mergeCells>
  <dataValidations count="17">
    <dataValidation type="list" allowBlank="1" showInputMessage="1" showErrorMessage="1" sqref="G7">
      <formula1>ObjetFDT</formula1>
    </dataValidation>
    <dataValidation type="list" allowBlank="1" showInputMessage="1" showErrorMessage="1" sqref="D7">
      <formula1>TypeBenef</formula1>
    </dataValidation>
    <dataValidation type="list" allowBlank="1" showInputMessage="1" showErrorMessage="1" sqref="B7">
      <formula1>PrioriteCode</formula1>
    </dataValidation>
    <dataValidation type="decimal" operator="greaterThanOrEqual" allowBlank="1" showInputMessage="1" showErrorMessage="1" sqref="I7:J168 L7:M168 N7:N168">
      <formula1>0</formula1>
    </dataValidation>
    <dataValidation type="list" allowBlank="1" showInputMessage="1" showErrorMessage="1" sqref="H7">
      <formula1>Dates</formula1>
    </dataValidation>
    <dataValidation type="list" allowBlank="1" showInputMessage="1" showErrorMessage="1" sqref="E7">
      <formula1>TypeAides</formula1>
    </dataValidation>
    <dataValidation type="list" allowBlank="1" showInputMessage="1" showErrorMessage="1" sqref="K7">
      <formula1>DateFin</formula1>
    </dataValidation>
    <dataValidation type="list" allowBlank="1" showInputMessage="1" showErrorMessage="1" promptTitle="Légende" sqref="A8:A168 B8:B147">
      <formula1>PrioriteCode</formula1>
    </dataValidation>
    <dataValidation type="list" allowBlank="1" showInputMessage="1" showErrorMessage="1" promptTitle="Légende" sqref="D8:D147">
      <formula1>TypeBenef</formula1>
    </dataValidation>
    <dataValidation type="list" allowBlank="1" showInputMessage="1" showErrorMessage="1" promptTitle="Légende" sqref="E8:E147">
      <formula1>TypeAides</formula1>
    </dataValidation>
    <dataValidation type="list" allowBlank="1" showInputMessage="1" showErrorMessage="1" promptTitle="Légende" sqref="G8:G147">
      <formula1>ObjetFDT</formula1>
    </dataValidation>
    <dataValidation type="list" allowBlank="1" showInputMessage="1" showErrorMessage="1" promptTitle="Légende" sqref="H8:H147 K8:K147">
      <formula1>Dates</formula1>
    </dataValidation>
    <dataValidation type="list" allowBlank="1" showInputMessage="1" showErrorMessage="1" promptTitle="Légende" sqref="B168 B148 B149 B150 B151 B152 B153 B154 B155 B156 B157 B158 B159 B160 B161 B162 B163 B164 B165 B166 B167 A7">
      <formula1>PrioriteCode</formula1>
    </dataValidation>
    <dataValidation type="list" allowBlank="1" showInputMessage="1" showErrorMessage="1" promptTitle="Légende" sqref="D148 D149 D150 D151 D152 D153 D154 D155 D156 D157 D158 D159 D160 D161 D162 D163 D164 D165 D166 D167 D168">
      <formula1>TypeBenef</formula1>
    </dataValidation>
    <dataValidation type="list" allowBlank="1" showInputMessage="1" showErrorMessage="1" promptTitle="Légende" sqref="E148 E149 E150 E151 E152 E153 E154 E155 E156 E157 E158 E159 E160 E161 E162 E163 E164 E165 E166 E167 E168">
      <formula1>TypeAides</formula1>
    </dataValidation>
    <dataValidation type="list" allowBlank="1" showInputMessage="1" showErrorMessage="1" promptTitle="Légende" sqref="G148 G149 G150 G151 G152 G153 G154 G155 G156 G157 G158 G159 G160 G161 G162 G163 G164 G165 G166 G167 G168">
      <formula1>ObjetFDT</formula1>
    </dataValidation>
    <dataValidation type="list" allowBlank="1" showInputMessage="1" showErrorMessage="1" promptTitle="Légende" sqref="H168 H148 K148 H149 K149 H150 K150 H151 K151 H152 K152 H153 K153 H154 K154 H155 K155 H156 K156 H157 K157 H158 K158 H159 K159 H160 K160 H161 K161 H162 K162 H163 K163 H164 K164 H165 K165 H166 K166 H167 K167 K168">
      <formula1>Dates</formula1>
    </dataValidation>
  </dataValidations>
  <printOptions/>
  <pageMargins left="0.25" right="0.25" top="0.75" bottom="0.75" header="0.3" footer="0.3"/>
  <pageSetup fitToHeight="0" fitToWidth="1" horizontalDpi="600" verticalDpi="600" orientation="landscape" paperSize="17" scale="75" r:id="rId2"/>
  <legacyDrawing r:id="rId1"/>
</worksheet>
</file>

<file path=xl/worksheets/sheet8.xml><?xml version="1.0" encoding="utf-8"?>
<worksheet xmlns="http://schemas.openxmlformats.org/spreadsheetml/2006/main" xmlns:r="http://schemas.openxmlformats.org/officeDocument/2006/relationships">
  <sheetPr codeName="Feuil6">
    <pageSetUpPr fitToPage="1"/>
  </sheetPr>
  <dimension ref="B2:K12"/>
  <sheetViews>
    <sheetView zoomScalePageLayoutView="0" workbookViewId="0" topLeftCell="A1">
      <selection activeCell="L12" sqref="L12"/>
    </sheetView>
  </sheetViews>
  <sheetFormatPr defaultColWidth="11.421875" defaultRowHeight="15"/>
  <cols>
    <col min="1" max="1" width="2.28125" style="0" customWidth="1"/>
    <col min="2" max="2" width="15.7109375" style="0" customWidth="1"/>
    <col min="3" max="4" width="36.7109375" style="0" customWidth="1"/>
    <col min="5" max="5" width="10.7109375" style="64" customWidth="1"/>
    <col min="6" max="7" width="14.28125" style="6" customWidth="1"/>
    <col min="8" max="8" width="10.7109375" style="6" customWidth="1"/>
    <col min="9" max="10" width="14.28125" style="6" customWidth="1"/>
  </cols>
  <sheetData>
    <row r="2" spans="2:10" ht="18" customHeight="1">
      <c r="B2" s="137" t="s">
        <v>2763</v>
      </c>
      <c r="C2" s="126"/>
      <c r="D2" s="126"/>
      <c r="E2" s="126"/>
      <c r="F2" s="126"/>
      <c r="G2" s="126"/>
      <c r="H2" s="126"/>
      <c r="I2" s="126"/>
      <c r="J2" s="126"/>
    </row>
    <row r="3" spans="2:10" ht="14.25">
      <c r="B3" s="126"/>
      <c r="C3" s="126"/>
      <c r="D3" s="126"/>
      <c r="E3" s="126"/>
      <c r="F3" s="126"/>
      <c r="G3" s="126"/>
      <c r="H3" s="126"/>
      <c r="I3" s="126"/>
      <c r="J3" s="126"/>
    </row>
    <row r="4" ht="15"/>
    <row r="5" spans="6:10" ht="15">
      <c r="F5" s="138" t="s">
        <v>2753</v>
      </c>
      <c r="G5" s="139"/>
      <c r="I5" s="138" t="s">
        <v>2754</v>
      </c>
      <c r="J5" s="139"/>
    </row>
    <row r="6" spans="2:10" s="49" customFormat="1" ht="63" customHeight="1">
      <c r="B6" s="46" t="s">
        <v>2755</v>
      </c>
      <c r="C6" s="50" t="s">
        <v>65</v>
      </c>
      <c r="D6" s="46" t="s">
        <v>2746</v>
      </c>
      <c r="E6" s="74" t="s">
        <v>2747</v>
      </c>
      <c r="F6" s="47" t="s">
        <v>2748</v>
      </c>
      <c r="G6" s="47" t="s">
        <v>2749</v>
      </c>
      <c r="H6" s="47" t="s">
        <v>2750</v>
      </c>
      <c r="I6" s="47" t="s">
        <v>2748</v>
      </c>
      <c r="J6" s="47" t="s">
        <v>2751</v>
      </c>
    </row>
    <row r="7" spans="2:10" ht="28.5">
      <c r="B7" s="97">
        <v>8</v>
      </c>
      <c r="C7" s="67" t="s">
        <v>2846</v>
      </c>
      <c r="D7" s="94" t="s">
        <v>2847</v>
      </c>
      <c r="E7" s="95" t="s">
        <v>44</v>
      </c>
      <c r="F7" s="10">
        <v>119050</v>
      </c>
      <c r="G7" s="10">
        <v>3850</v>
      </c>
      <c r="H7" s="96" t="s">
        <v>44</v>
      </c>
      <c r="I7" s="10">
        <v>3850</v>
      </c>
      <c r="J7" s="10">
        <v>3850</v>
      </c>
    </row>
    <row r="8" spans="2:10" ht="28.5">
      <c r="B8" s="97">
        <v>8</v>
      </c>
      <c r="C8" s="67" t="s">
        <v>2927</v>
      </c>
      <c r="D8" s="94" t="s">
        <v>2852</v>
      </c>
      <c r="E8" s="95" t="s">
        <v>44</v>
      </c>
      <c r="F8" s="10">
        <v>320980</v>
      </c>
      <c r="G8" s="10">
        <v>7372</v>
      </c>
      <c r="H8" s="96" t="s">
        <v>47</v>
      </c>
      <c r="I8" s="10">
        <v>320980</v>
      </c>
      <c r="J8" s="10">
        <v>7372</v>
      </c>
    </row>
    <row r="9" spans="2:10" ht="28.5">
      <c r="B9" s="97">
        <v>8</v>
      </c>
      <c r="C9" s="67" t="s">
        <v>2858</v>
      </c>
      <c r="D9" s="94" t="s">
        <v>2847</v>
      </c>
      <c r="E9" s="95" t="s">
        <v>45</v>
      </c>
      <c r="F9" s="10">
        <v>119050</v>
      </c>
      <c r="G9" s="10">
        <v>3850</v>
      </c>
      <c r="H9" s="96" t="s">
        <v>45</v>
      </c>
      <c r="I9" s="10">
        <v>119050</v>
      </c>
      <c r="J9" s="10">
        <v>3850</v>
      </c>
    </row>
    <row r="10" spans="2:10" ht="28.5">
      <c r="B10" s="97">
        <v>8</v>
      </c>
      <c r="C10" s="67" t="s">
        <v>2928</v>
      </c>
      <c r="D10" s="94" t="s">
        <v>2847</v>
      </c>
      <c r="E10" s="95" t="s">
        <v>46</v>
      </c>
      <c r="F10" s="10">
        <v>484315</v>
      </c>
      <c r="G10" s="10">
        <v>12745</v>
      </c>
      <c r="H10" s="96" t="s">
        <v>47</v>
      </c>
      <c r="I10" s="10">
        <v>484315</v>
      </c>
      <c r="J10" s="10">
        <f>4043+4245</f>
        <v>8288</v>
      </c>
    </row>
    <row r="11" spans="2:10" ht="21">
      <c r="B11" s="97">
        <v>5</v>
      </c>
      <c r="C11" s="125" t="s">
        <v>2966</v>
      </c>
      <c r="D11" s="94" t="s">
        <v>2967</v>
      </c>
      <c r="E11" s="95" t="s">
        <v>47</v>
      </c>
      <c r="F11" s="10">
        <v>1200000</v>
      </c>
      <c r="G11" s="10"/>
      <c r="H11" s="96"/>
      <c r="I11" s="10">
        <v>0</v>
      </c>
      <c r="J11" s="10">
        <v>0</v>
      </c>
    </row>
    <row r="12" spans="2:11" ht="14.25">
      <c r="B12" s="61">
        <f>CountUnique(B7:B11)</f>
        <v>5</v>
      </c>
      <c r="C12" s="7"/>
      <c r="D12" s="7"/>
      <c r="E12" s="65"/>
      <c r="F12" s="63">
        <f>SUM(F7:F11)</f>
        <v>2243395</v>
      </c>
      <c r="G12" s="63">
        <f>SUM(G7:G11)</f>
        <v>27817</v>
      </c>
      <c r="H12" s="63"/>
      <c r="I12" s="63">
        <f>SUM(I7:I11)</f>
        <v>928195</v>
      </c>
      <c r="J12" s="63">
        <f>SUM(J7:J11)</f>
        <v>23360</v>
      </c>
      <c r="K12" s="19"/>
    </row>
  </sheetData>
  <sheetProtection password="E304" sheet="1" objects="1" scenarios="1"/>
  <mergeCells count="3">
    <mergeCell ref="B2:J3"/>
    <mergeCell ref="F5:G5"/>
    <mergeCell ref="I5:J5"/>
  </mergeCells>
  <dataValidations count="6">
    <dataValidation type="decimal" operator="greaterThanOrEqual" allowBlank="1" showInputMessage="1" showErrorMessage="1" sqref="F7:G11 I7:J11">
      <formula1>0</formula1>
    </dataValidation>
    <dataValidation type="list" allowBlank="1" showInputMessage="1" showErrorMessage="1" sqref="E7 E11 E8 H8 E9 H9 E10 H10 H11">
      <formula1>Dates</formula1>
    </dataValidation>
    <dataValidation type="list" allowBlank="1" showInputMessage="1" showErrorMessage="1" sqref="H7">
      <formula1>DateFin</formula1>
    </dataValidation>
    <dataValidation type="list" allowBlank="1" showInputMessage="1" showErrorMessage="1" sqref="B8:B10">
      <formula1>PrioriteCode</formula1>
    </dataValidation>
    <dataValidation type="list" allowBlank="1" showInputMessage="1" showErrorMessage="1" sqref="B11">
      <formula1>PrioriteCode</formula1>
    </dataValidation>
    <dataValidation type="list" allowBlank="1" showInputMessage="1" showErrorMessage="1" sqref="B7">
      <formula1>PrioriteCode</formula1>
    </dataValidation>
  </dataValidations>
  <printOptions/>
  <pageMargins left="0.25" right="0.25" top="0.75" bottom="0.75" header="0.3" footer="0.3"/>
  <pageSetup fitToHeight="0" fitToWidth="1" horizontalDpi="600" verticalDpi="600" orientation="landscape" scale="73" r:id="rId2"/>
  <legacyDrawing r:id="rId1"/>
</worksheet>
</file>

<file path=xl/worksheets/sheet9.xml><?xml version="1.0" encoding="utf-8"?>
<worksheet xmlns="http://schemas.openxmlformats.org/spreadsheetml/2006/main" xmlns:r="http://schemas.openxmlformats.org/officeDocument/2006/relationships">
  <sheetPr codeName="Feuil10">
    <pageSetUpPr fitToPage="1"/>
  </sheetPr>
  <dimension ref="B2:H10"/>
  <sheetViews>
    <sheetView zoomScalePageLayoutView="0" workbookViewId="0" topLeftCell="A1">
      <selection activeCell="G8" sqref="G8"/>
    </sheetView>
  </sheetViews>
  <sheetFormatPr defaultColWidth="11.421875" defaultRowHeight="15"/>
  <cols>
    <col min="1" max="1" width="2.28125" style="0" customWidth="1"/>
    <col min="2" max="2" width="30.28125" style="0" customWidth="1"/>
    <col min="3" max="3" width="19.7109375" style="0" customWidth="1"/>
    <col min="4" max="6" width="19.7109375" style="6" customWidth="1"/>
    <col min="7" max="8" width="19.7109375" style="0" customWidth="1"/>
  </cols>
  <sheetData>
    <row r="2" spans="2:8" ht="60.75" customHeight="1">
      <c r="B2" s="140" t="s">
        <v>2764</v>
      </c>
      <c r="C2" s="140"/>
      <c r="D2" s="140"/>
      <c r="E2" s="140"/>
      <c r="F2" s="140"/>
      <c r="G2" s="140"/>
      <c r="H2" s="140"/>
    </row>
    <row r="3" spans="2:8" ht="11.25" customHeight="1">
      <c r="B3" s="66"/>
      <c r="C3" s="66"/>
      <c r="D3" s="66"/>
      <c r="E3" s="66"/>
      <c r="F3" s="66"/>
      <c r="G3" s="66"/>
      <c r="H3" s="66"/>
    </row>
    <row r="4" ht="9" customHeight="1">
      <c r="B4" s="9"/>
    </row>
    <row r="5" spans="3:8" ht="17.25" customHeight="1">
      <c r="C5" s="130" t="s">
        <v>2741</v>
      </c>
      <c r="D5" s="141"/>
      <c r="E5" s="141"/>
      <c r="F5" s="141"/>
      <c r="G5" s="131"/>
      <c r="H5" s="108"/>
    </row>
    <row r="6" spans="2:8" s="5" customFormat="1" ht="14.25">
      <c r="B6" s="8"/>
      <c r="C6" s="46" t="s">
        <v>43</v>
      </c>
      <c r="D6" s="46" t="s">
        <v>44</v>
      </c>
      <c r="E6" s="46" t="s">
        <v>45</v>
      </c>
      <c r="F6" s="46" t="s">
        <v>46</v>
      </c>
      <c r="G6" s="46" t="s">
        <v>47</v>
      </c>
      <c r="H6" s="109"/>
    </row>
    <row r="7" spans="2:8" ht="14.25">
      <c r="B7" s="51" t="s">
        <v>2752</v>
      </c>
      <c r="C7" s="11">
        <v>11125</v>
      </c>
      <c r="D7" s="11">
        <v>8900</v>
      </c>
      <c r="E7" s="11">
        <v>8900</v>
      </c>
      <c r="F7" s="11">
        <v>8900</v>
      </c>
      <c r="G7" s="11">
        <v>8900</v>
      </c>
      <c r="H7" s="110"/>
    </row>
    <row r="8" spans="2:8" ht="14.25">
      <c r="B8" s="52" t="s">
        <v>66</v>
      </c>
      <c r="C8" s="11">
        <v>0</v>
      </c>
      <c r="D8" s="11">
        <v>0</v>
      </c>
      <c r="E8" s="11">
        <v>0</v>
      </c>
      <c r="F8" s="11">
        <v>0</v>
      </c>
      <c r="G8" s="11">
        <v>0</v>
      </c>
      <c r="H8" s="110"/>
    </row>
    <row r="9" spans="2:8" ht="14.25">
      <c r="B9" s="53" t="s">
        <v>67</v>
      </c>
      <c r="C9" s="12">
        <v>0</v>
      </c>
      <c r="D9" s="12">
        <v>0</v>
      </c>
      <c r="E9" s="12">
        <v>0</v>
      </c>
      <c r="F9" s="12">
        <v>0</v>
      </c>
      <c r="G9" s="12">
        <v>0</v>
      </c>
      <c r="H9" s="111"/>
    </row>
    <row r="10" spans="2:8" ht="14.25">
      <c r="B10" s="101" t="s">
        <v>2760</v>
      </c>
      <c r="C10" s="63">
        <f>SUM(C7:C9)</f>
        <v>11125</v>
      </c>
      <c r="D10" s="63">
        <f>SUM(D7:D9)</f>
        <v>8900</v>
      </c>
      <c r="E10" s="63">
        <f>SUM(E7:E9)</f>
        <v>8900</v>
      </c>
      <c r="F10" s="63">
        <f>SUM(F7:F9)</f>
        <v>8900</v>
      </c>
      <c r="G10" s="63">
        <f>SUM(G7:G9)</f>
        <v>8900</v>
      </c>
      <c r="H10" s="112"/>
    </row>
  </sheetData>
  <sheetProtection password="E304" sheet="1"/>
  <mergeCells count="2">
    <mergeCell ref="B2:H2"/>
    <mergeCell ref="C5:G5"/>
  </mergeCells>
  <dataValidations count="1">
    <dataValidation type="decimal" operator="greaterThanOrEqual" allowBlank="1" showInputMessage="1" showErrorMessage="1" sqref="C7:H9">
      <formula1>0</formula1>
    </dataValidation>
  </dataValidations>
  <printOptions/>
  <pageMargins left="0.7" right="0.7" top="0.75" bottom="0.75" header="0.3" footer="0.3"/>
  <pageSetup fitToHeight="0" fitToWidth="1" horizontalDpi="600" verticalDpi="600" orientation="landscape"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Drolet</dc:creator>
  <cp:keywords/>
  <dc:description/>
  <cp:lastModifiedBy>Nancy Labrecque</cp:lastModifiedBy>
  <cp:lastPrinted>2019-10-09T17:58:01Z</cp:lastPrinted>
  <dcterms:created xsi:type="dcterms:W3CDTF">2016-02-16T15:37:18Z</dcterms:created>
  <dcterms:modified xsi:type="dcterms:W3CDTF">2020-06-30T19:33:51Z</dcterms:modified>
  <cp:category/>
  <cp:version/>
  <cp:contentType/>
  <cp:contentStatus/>
</cp:coreProperties>
</file>